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art\OneDrive\Bureaublad\"/>
    </mc:Choice>
  </mc:AlternateContent>
  <xr:revisionPtr revIDLastSave="0" documentId="13_ncr:1_{A80F4033-9868-4E55-9C1C-30BF5579323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2022-2023" sheetId="1" state="hidden" r:id="rId1"/>
    <sheet name="2024-2025" sheetId="5" r:id="rId2"/>
  </sheets>
  <calcPr calcId="191029"/>
</workbook>
</file>

<file path=xl/calcChain.xml><?xml version="1.0" encoding="utf-8"?>
<calcChain xmlns="http://schemas.openxmlformats.org/spreadsheetml/2006/main">
  <c r="AE8" i="5" l="1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7" i="5"/>
  <c r="AF29" i="5"/>
  <c r="AF18" i="5"/>
  <c r="AF19" i="5"/>
  <c r="AF20" i="5"/>
  <c r="AF21" i="5"/>
  <c r="AF22" i="5"/>
  <c r="AF23" i="5"/>
  <c r="AF24" i="5"/>
  <c r="AF25" i="5"/>
  <c r="AF26" i="5"/>
  <c r="AF27" i="5"/>
  <c r="AF28" i="5"/>
  <c r="AI23" i="5"/>
  <c r="AJ23" i="5"/>
  <c r="AK23" i="5"/>
  <c r="AL23" i="5"/>
  <c r="AM23" i="5"/>
  <c r="AL42" i="5"/>
  <c r="AM42" i="5"/>
  <c r="AL8" i="5"/>
  <c r="AM8" i="5"/>
  <c r="AL9" i="5"/>
  <c r="AM9" i="5"/>
  <c r="AL10" i="5"/>
  <c r="AM10" i="5"/>
  <c r="AL11" i="5"/>
  <c r="AM11" i="5"/>
  <c r="AL12" i="5"/>
  <c r="AM12" i="5"/>
  <c r="AL13" i="5"/>
  <c r="AM13" i="5"/>
  <c r="AL14" i="5"/>
  <c r="AM14" i="5"/>
  <c r="AL15" i="5"/>
  <c r="AM15" i="5"/>
  <c r="AL16" i="5"/>
  <c r="AM16" i="5"/>
  <c r="AL17" i="5"/>
  <c r="AM17" i="5"/>
  <c r="AL18" i="5"/>
  <c r="AM18" i="5"/>
  <c r="AL19" i="5"/>
  <c r="AM19" i="5"/>
  <c r="AL20" i="5"/>
  <c r="AM20" i="5"/>
  <c r="AL21" i="5"/>
  <c r="AM21" i="5"/>
  <c r="AL22" i="5"/>
  <c r="AM22" i="5"/>
  <c r="AL24" i="5"/>
  <c r="AM24" i="5"/>
  <c r="AL25" i="5"/>
  <c r="AM25" i="5"/>
  <c r="AL26" i="5"/>
  <c r="AM26" i="5"/>
  <c r="AL27" i="5"/>
  <c r="AM27" i="5"/>
  <c r="AL28" i="5"/>
  <c r="AM28" i="5"/>
  <c r="AL29" i="5"/>
  <c r="AM29" i="5"/>
  <c r="AL30" i="5"/>
  <c r="AM30" i="5"/>
  <c r="AL31" i="5"/>
  <c r="AM31" i="5"/>
  <c r="AL32" i="5"/>
  <c r="AM32" i="5"/>
  <c r="AL33" i="5"/>
  <c r="AM33" i="5"/>
  <c r="AL34" i="5"/>
  <c r="AM34" i="5"/>
  <c r="AL35" i="5"/>
  <c r="AM35" i="5"/>
  <c r="AL36" i="5"/>
  <c r="AM36" i="5"/>
  <c r="AL37" i="5"/>
  <c r="AM37" i="5"/>
  <c r="AL38" i="5"/>
  <c r="AM38" i="5"/>
  <c r="AL39" i="5"/>
  <c r="AM39" i="5"/>
  <c r="AL40" i="5"/>
  <c r="AM40" i="5"/>
  <c r="AL41" i="5"/>
  <c r="AM41" i="5"/>
  <c r="AM7" i="5"/>
  <c r="AL7" i="5"/>
  <c r="AK42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7" i="5"/>
  <c r="AE42" i="5"/>
  <c r="AF42" i="5"/>
  <c r="AE41" i="5"/>
  <c r="AF41" i="5"/>
  <c r="AE40" i="5"/>
  <c r="AF40" i="5"/>
  <c r="AF37" i="5"/>
  <c r="AE37" i="5"/>
  <c r="AF36" i="5"/>
  <c r="AE36" i="5"/>
  <c r="AF35" i="5"/>
  <c r="AE35" i="5"/>
  <c r="AF34" i="5"/>
  <c r="AE34" i="5"/>
  <c r="AF33" i="5"/>
  <c r="AE33" i="5"/>
  <c r="AF32" i="5"/>
  <c r="AE32" i="5"/>
  <c r="AF31" i="5"/>
  <c r="AE31" i="5"/>
  <c r="AF30" i="5"/>
  <c r="AE30" i="5"/>
  <c r="AF17" i="5"/>
  <c r="AF16" i="5"/>
  <c r="AF15" i="5"/>
  <c r="AF14" i="5"/>
  <c r="AF13" i="5"/>
  <c r="AF12" i="5"/>
  <c r="AF11" i="5"/>
  <c r="AF10" i="5"/>
  <c r="AF9" i="5"/>
  <c r="AF8" i="5"/>
  <c r="AF7" i="5"/>
  <c r="AG23" i="5" l="1"/>
  <c r="AG42" i="5"/>
  <c r="AG41" i="5"/>
  <c r="AG40" i="5"/>
  <c r="AG25" i="5"/>
  <c r="AG33" i="5"/>
  <c r="AG16" i="5"/>
  <c r="AG8" i="5"/>
  <c r="AG7" i="5"/>
  <c r="AG31" i="5"/>
  <c r="AG13" i="5"/>
  <c r="AG29" i="5"/>
  <c r="AG15" i="5"/>
  <c r="AG19" i="5"/>
  <c r="AG22" i="5"/>
  <c r="AG11" i="5"/>
  <c r="AG24" i="5"/>
  <c r="AG32" i="5"/>
  <c r="AG14" i="5"/>
  <c r="AG21" i="5"/>
  <c r="AG30" i="5"/>
  <c r="AG12" i="5"/>
  <c r="AG20" i="5"/>
  <c r="AG37" i="5"/>
  <c r="AG28" i="5"/>
  <c r="AG36" i="5"/>
  <c r="AG18" i="5"/>
  <c r="AG27" i="5"/>
  <c r="AG35" i="5"/>
  <c r="AG10" i="5"/>
  <c r="AG9" i="5"/>
  <c r="AG17" i="5"/>
  <c r="AG26" i="5"/>
  <c r="AG34" i="5"/>
</calcChain>
</file>

<file path=xl/sharedStrings.xml><?xml version="1.0" encoding="utf-8"?>
<sst xmlns="http://schemas.openxmlformats.org/spreadsheetml/2006/main" count="428" uniqueCount="170">
  <si>
    <t>Trainingsschema 2022-2023</t>
  </si>
  <si>
    <t>VELD 1 Links</t>
  </si>
  <si>
    <t>VELD 1 Rechts</t>
  </si>
  <si>
    <t>VELD 4 Links</t>
  </si>
  <si>
    <t>VELD 4 Rechts</t>
  </si>
  <si>
    <t>GrasTr.veld links</t>
  </si>
  <si>
    <t>GrasTr.veld rechts</t>
  </si>
  <si>
    <t>Voor</t>
  </si>
  <si>
    <t>Achter</t>
  </si>
  <si>
    <t>Midden</t>
  </si>
  <si>
    <t>JO10-1</t>
  </si>
  <si>
    <t>JO10-3</t>
  </si>
  <si>
    <t>JO11-2</t>
  </si>
  <si>
    <t>JO13-1</t>
  </si>
  <si>
    <t>JO13-2</t>
  </si>
  <si>
    <t>JO12-1</t>
  </si>
  <si>
    <t>JO11-1</t>
  </si>
  <si>
    <t>JO10-2</t>
  </si>
  <si>
    <t>JO15-1 zat</t>
  </si>
  <si>
    <t>JO14-1</t>
  </si>
  <si>
    <t>JO19-1 zat</t>
  </si>
  <si>
    <t>MO17-1</t>
  </si>
  <si>
    <t>MO13-1</t>
  </si>
  <si>
    <t>O23 zat</t>
  </si>
  <si>
    <t>20:15 - 21:30</t>
  </si>
  <si>
    <t>Vrouwenselectie</t>
  </si>
  <si>
    <t>JO15-1 zon</t>
  </si>
  <si>
    <t>JO15-2 zon</t>
  </si>
  <si>
    <t>JO19-2 zon</t>
  </si>
  <si>
    <t>Vosjes</t>
  </si>
  <si>
    <t>JO8-4</t>
  </si>
  <si>
    <t>JO9-4</t>
  </si>
  <si>
    <t>JO19-1 zon</t>
  </si>
  <si>
    <t>JO8-1</t>
  </si>
  <si>
    <t>JO8-2</t>
  </si>
  <si>
    <t>JO8-3</t>
  </si>
  <si>
    <t>JO9-1</t>
  </si>
  <si>
    <t>JO9-2</t>
  </si>
  <si>
    <t>JO9-3</t>
  </si>
  <si>
    <t>JO10-4</t>
  </si>
  <si>
    <t>JO11-3</t>
  </si>
  <si>
    <t>JO7-1</t>
  </si>
  <si>
    <t>Veteranen</t>
  </si>
  <si>
    <t>MAANDAG</t>
  </si>
  <si>
    <t>DINSDAG</t>
  </si>
  <si>
    <t>WOENSDAG</t>
  </si>
  <si>
    <t>DONDERDAG</t>
  </si>
  <si>
    <t>VRIJDAG</t>
  </si>
  <si>
    <t>Keeperstraining Onderbouw</t>
  </si>
  <si>
    <r>
      <t xml:space="preserve">Tijd </t>
    </r>
    <r>
      <rPr>
        <b/>
        <sz val="14"/>
        <color theme="9" tint="-0.249977111117893"/>
        <rFont val="Calibri"/>
        <family val="2"/>
      </rPr>
      <t>↓</t>
    </r>
  </si>
  <si>
    <t>Zon 3</t>
  </si>
  <si>
    <t>Zon 4</t>
  </si>
  <si>
    <t>Keepers</t>
  </si>
  <si>
    <t>Zondag 5</t>
  </si>
  <si>
    <t>Zondag 6</t>
  </si>
  <si>
    <t>Zondag 3</t>
  </si>
  <si>
    <t>Zaterdag 4</t>
  </si>
  <si>
    <t>MO20-1</t>
  </si>
  <si>
    <t>Zaterdag 5</t>
  </si>
  <si>
    <t>Zondag 4</t>
  </si>
  <si>
    <t>Zaterdag 2 + Zaterdag 3</t>
  </si>
  <si>
    <t>JO17-1 zon</t>
  </si>
  <si>
    <t>JO17-2 zon</t>
  </si>
  <si>
    <t>JO17-3 zon</t>
  </si>
  <si>
    <t>JO16-1 zon</t>
  </si>
  <si>
    <t>VR3</t>
  </si>
  <si>
    <t>Zondagselectie</t>
  </si>
  <si>
    <t xml:space="preserve"> </t>
  </si>
  <si>
    <t>Mannen 35+</t>
  </si>
  <si>
    <t>Vrouwen 35+</t>
  </si>
  <si>
    <t>Versie
2792022</t>
  </si>
  <si>
    <t>18.00</t>
  </si>
  <si>
    <t>19.00</t>
  </si>
  <si>
    <t>20.00</t>
  </si>
  <si>
    <t>Keeperstraining</t>
  </si>
  <si>
    <t>Bovenbouw</t>
  </si>
  <si>
    <r>
      <t xml:space="preserve">Dag →
Starttijd </t>
    </r>
    <r>
      <rPr>
        <b/>
        <sz val="14"/>
        <color theme="9" tint="-0.249977111117893"/>
        <rFont val="Calibri"/>
        <family val="2"/>
      </rPr>
      <t>↓</t>
    </r>
  </si>
  <si>
    <t>LET OP: 2022 / 2023</t>
  </si>
  <si>
    <r>
      <t xml:space="preserve">Dag → tijd </t>
    </r>
    <r>
      <rPr>
        <b/>
        <sz val="14"/>
        <color theme="9" tint="-0.249977111117893"/>
        <rFont val="Calibri"/>
        <family val="2"/>
      </rPr>
      <t>↓</t>
    </r>
  </si>
  <si>
    <t>Gras</t>
  </si>
  <si>
    <t>Kunstgras</t>
  </si>
  <si>
    <t>Totaal</t>
  </si>
  <si>
    <t>JO12-2</t>
  </si>
  <si>
    <t>Trainingstijd</t>
  </si>
  <si>
    <t>Maandag</t>
  </si>
  <si>
    <t>Dinsdag</t>
  </si>
  <si>
    <t>Woensdag</t>
  </si>
  <si>
    <t>Donderdag</t>
  </si>
  <si>
    <t>Vrijdag</t>
  </si>
  <si>
    <t>Let op: naam team consequent spellen</t>
  </si>
  <si>
    <t>Trainers</t>
  </si>
  <si>
    <t>Arthur van Schie</t>
  </si>
  <si>
    <t>Edward Bos</t>
  </si>
  <si>
    <t>Marieke Onink</t>
  </si>
  <si>
    <t>Jack Bos</t>
  </si>
  <si>
    <t>Keeperstraining bovenbouw</t>
  </si>
  <si>
    <t>JO12-3</t>
  </si>
  <si>
    <t>JO11-4</t>
  </si>
  <si>
    <t>keepers onderbouw</t>
  </si>
  <si>
    <t>Joris Onink</t>
  </si>
  <si>
    <t>Arjan Sapei</t>
  </si>
  <si>
    <t>Shaam Sheroteaan</t>
  </si>
  <si>
    <t>Martin de Kuijper</t>
  </si>
  <si>
    <t>Mats Swart</t>
  </si>
  <si>
    <t>Tygo Purmer</t>
  </si>
  <si>
    <t>18:30 - 18:45</t>
  </si>
  <si>
    <t>18:15 - 18:30</t>
  </si>
  <si>
    <t>17:45 - 18:00</t>
  </si>
  <si>
    <t>18:00 - 18:15</t>
  </si>
  <si>
    <t>17:30 - 17:45</t>
  </si>
  <si>
    <t>17:15 - 17:30</t>
  </si>
  <si>
    <t>17:00 - 17:15</t>
  </si>
  <si>
    <t>16:45 - 17:00</t>
  </si>
  <si>
    <t>18:45 - 19:00</t>
  </si>
  <si>
    <t>19:00 - 19:15</t>
  </si>
  <si>
    <t>19:15 - 19:30</t>
  </si>
  <si>
    <t>19:30 - 19:45</t>
  </si>
  <si>
    <t>19:45 - 20:00</t>
  </si>
  <si>
    <t>20:00 - 20:15</t>
  </si>
  <si>
    <t>Keepers-training ZS?</t>
  </si>
  <si>
    <t>16:30 - 16:45</t>
  </si>
  <si>
    <t>15:30 - 15:45</t>
  </si>
  <si>
    <t>15:45 - 16:00</t>
  </si>
  <si>
    <t>16:00 - 16:15</t>
  </si>
  <si>
    <t>16:15 - 16:30</t>
  </si>
  <si>
    <t>Keepers-training VR?</t>
  </si>
  <si>
    <t>Gregory Scholte</t>
  </si>
  <si>
    <t>Che de Jong</t>
  </si>
  <si>
    <t>NNB</t>
  </si>
  <si>
    <t>Diesel Bouwan </t>
  </si>
  <si>
    <t>Arnold te Beek</t>
  </si>
  <si>
    <t>Mattias Pegtel</t>
  </si>
  <si>
    <t>Quinten Cats</t>
  </si>
  <si>
    <t>Raul &amp; Remco</t>
  </si>
  <si>
    <t>Micha Teerds</t>
  </si>
  <si>
    <t>Joey vd Berg</t>
  </si>
  <si>
    <t>Hendrik Sweere</t>
  </si>
  <si>
    <t>JO12-4</t>
  </si>
  <si>
    <t>Alexander Hartman</t>
  </si>
  <si>
    <t>Eric &amp; Otto</t>
  </si>
  <si>
    <t>JO15-1</t>
  </si>
  <si>
    <t>JO15-2</t>
  </si>
  <si>
    <t>Danny van der Woude / Jos Swart</t>
  </si>
  <si>
    <t>JO17-1 ZA</t>
  </si>
  <si>
    <t>JO17-1 ZO</t>
  </si>
  <si>
    <t>Ron Ploeger</t>
  </si>
  <si>
    <t>JO19-1 ZA</t>
  </si>
  <si>
    <t>Rik de Haan</t>
  </si>
  <si>
    <t>JO19-1 ZO</t>
  </si>
  <si>
    <t>George Visser</t>
  </si>
  <si>
    <t>JO19-2</t>
  </si>
  <si>
    <t>MO12-1</t>
  </si>
  <si>
    <t>Geen trainer gevonden helaas</t>
  </si>
  <si>
    <t xml:space="preserve">VELD 4 </t>
  </si>
  <si>
    <t>Thijmen Bank (tot winterstop)</t>
  </si>
  <si>
    <t>Ser Habil</t>
  </si>
  <si>
    <t>CONCEPT TRAININGSCHEMA I.V.M SCHOOL EN WERKTIJDEN TRAINERS / SEIZOEN 2024-2025</t>
  </si>
  <si>
    <t>Versie
25082024</t>
  </si>
  <si>
    <t>zaterdag 3</t>
  </si>
  <si>
    <t>Zaterdag selectie</t>
  </si>
  <si>
    <t>Zondag 2</t>
  </si>
  <si>
    <t>VR30+</t>
  </si>
  <si>
    <t>zat selectie aanvul</t>
  </si>
  <si>
    <t>Zaterdag 7</t>
  </si>
  <si>
    <t>Zaterdag 8</t>
  </si>
  <si>
    <t>Zaterdag 6</t>
  </si>
  <si>
    <t>zat / zon</t>
  </si>
  <si>
    <t>Martin de Kuiper</t>
  </si>
  <si>
    <t>Zaterdag 3</t>
  </si>
  <si>
    <t>Rob Schwegler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</si>
</sst>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</font>
    <font>
      <b/>
      <sz val="11"/>
      <color theme="1"/>
      <name val="Calibri"/>
      <family val="2"/>
      <scheme val="minor"/>
    </font>
    <font>
      <b/>
      <sz val="25"/>
      <color theme="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C9E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 style="medium">
        <color auto="1"/>
      </top>
      <bottom style="hair">
        <color indexed="64"/>
      </bottom>
      <diagonal/>
    </border>
    <border>
      <left/>
      <right style="medium">
        <color rgb="FF000000"/>
      </right>
      <top style="medium">
        <color auto="1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/>
      <bottom style="hair">
        <color indexed="64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hair">
        <color indexed="64"/>
      </bottom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rgb="FF000000"/>
      </left>
      <right style="medium">
        <color auto="1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/>
      <right style="thick">
        <color rgb="FF000000"/>
      </right>
      <top/>
      <bottom style="hair">
        <color indexed="64"/>
      </bottom>
      <diagonal/>
    </border>
    <border>
      <left/>
      <right style="medium">
        <color auto="1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vertical="center" wrapText="1"/>
    </xf>
    <xf numFmtId="0" fontId="1" fillId="5" borderId="24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4" fillId="8" borderId="0" xfId="0" applyFont="1" applyFill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8" borderId="19" xfId="0" applyFont="1" applyFill="1" applyBorder="1" applyAlignment="1">
      <alignment vertical="center" wrapText="1"/>
    </xf>
    <xf numFmtId="0" fontId="1" fillId="8" borderId="21" xfId="0" applyFont="1" applyFill="1" applyBorder="1" applyAlignment="1">
      <alignment vertical="center" wrapText="1"/>
    </xf>
    <xf numFmtId="0" fontId="1" fillId="8" borderId="14" xfId="0" applyFont="1" applyFill="1" applyBorder="1" applyAlignment="1">
      <alignment vertical="center" wrapText="1"/>
    </xf>
    <xf numFmtId="0" fontId="1" fillId="8" borderId="29" xfId="0" applyFont="1" applyFill="1" applyBorder="1" applyAlignment="1">
      <alignment vertical="center" wrapText="1"/>
    </xf>
    <xf numFmtId="0" fontId="1" fillId="8" borderId="25" xfId="0" applyFont="1" applyFill="1" applyBorder="1" applyAlignment="1">
      <alignment vertical="center" wrapText="1"/>
    </xf>
    <xf numFmtId="0" fontId="1" fillId="8" borderId="20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1" fillId="8" borderId="22" xfId="0" applyFont="1" applyFill="1" applyBorder="1" applyAlignment="1">
      <alignment vertical="center" wrapText="1"/>
    </xf>
    <xf numFmtId="0" fontId="0" fillId="8" borderId="19" xfId="0" applyFill="1" applyBorder="1"/>
    <xf numFmtId="0" fontId="1" fillId="8" borderId="23" xfId="0" applyFont="1" applyFill="1" applyBorder="1" applyAlignment="1">
      <alignment vertical="center" wrapText="1"/>
    </xf>
    <xf numFmtId="0" fontId="1" fillId="8" borderId="26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20" fontId="3" fillId="0" borderId="7" xfId="0" applyNumberFormat="1" applyFont="1" applyBorder="1" applyAlignment="1">
      <alignment horizontal="left" vertical="center" wrapText="1"/>
    </xf>
    <xf numFmtId="20" fontId="3" fillId="0" borderId="8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20" fontId="3" fillId="0" borderId="15" xfId="0" applyNumberFormat="1" applyFont="1" applyBorder="1" applyAlignment="1">
      <alignment horizontal="left" vertical="center" wrapText="1"/>
    </xf>
    <xf numFmtId="20" fontId="3" fillId="0" borderId="17" xfId="0" applyNumberFormat="1" applyFont="1" applyBorder="1" applyAlignment="1">
      <alignment horizontal="left" vertical="center" wrapText="1"/>
    </xf>
    <xf numFmtId="20" fontId="3" fillId="0" borderId="9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 wrapText="1"/>
    </xf>
    <xf numFmtId="0" fontId="0" fillId="8" borderId="1" xfId="0" applyFill="1" applyBorder="1"/>
    <xf numFmtId="0" fontId="0" fillId="8" borderId="0" xfId="0" applyFill="1"/>
    <xf numFmtId="0" fontId="1" fillId="4" borderId="14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" fillId="8" borderId="31" xfId="0" applyFont="1" applyFill="1" applyBorder="1" applyAlignment="1">
      <alignment vertical="center" wrapText="1"/>
    </xf>
    <xf numFmtId="0" fontId="1" fillId="5" borderId="31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vertical="center" wrapText="1"/>
    </xf>
    <xf numFmtId="0" fontId="4" fillId="5" borderId="26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5" borderId="35" xfId="0" applyFont="1" applyFill="1" applyBorder="1" applyAlignment="1">
      <alignment vertical="center" wrapText="1"/>
    </xf>
    <xf numFmtId="0" fontId="1" fillId="8" borderId="3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0" fillId="5" borderId="17" xfId="0" applyFill="1" applyBorder="1"/>
    <xf numFmtId="0" fontId="4" fillId="8" borderId="25" xfId="0" applyFont="1" applyFill="1" applyBorder="1" applyAlignment="1">
      <alignment vertical="center" wrapText="1"/>
    </xf>
    <xf numFmtId="0" fontId="1" fillId="8" borderId="17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vertical="center" wrapText="1"/>
    </xf>
    <xf numFmtId="0" fontId="1" fillId="6" borderId="21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 wrapText="1"/>
    </xf>
    <xf numFmtId="0" fontId="1" fillId="6" borderId="31" xfId="0" applyFont="1" applyFill="1" applyBorder="1" applyAlignment="1">
      <alignment vertical="center" wrapText="1"/>
    </xf>
    <xf numFmtId="0" fontId="0" fillId="8" borderId="25" xfId="0" applyFill="1" applyBorder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0" fillId="8" borderId="26" xfId="0" applyFill="1" applyBorder="1"/>
    <xf numFmtId="0" fontId="0" fillId="8" borderId="24" xfId="0" applyFill="1" applyBorder="1"/>
    <xf numFmtId="0" fontId="4" fillId="8" borderId="19" xfId="0" applyFont="1" applyFill="1" applyBorder="1" applyAlignment="1">
      <alignment vertical="center" wrapText="1"/>
    </xf>
    <xf numFmtId="0" fontId="3" fillId="8" borderId="25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 wrapText="1"/>
    </xf>
    <xf numFmtId="0" fontId="1" fillId="4" borderId="31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5" borderId="19" xfId="0" applyFont="1" applyFill="1" applyBorder="1"/>
    <xf numFmtId="0" fontId="4" fillId="2" borderId="20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7" borderId="23" xfId="0" applyFont="1" applyFill="1" applyBorder="1" applyAlignment="1">
      <alignment vertical="center" wrapText="1"/>
    </xf>
    <xf numFmtId="0" fontId="1" fillId="7" borderId="26" xfId="0" applyFont="1" applyFill="1" applyBorder="1" applyAlignment="1">
      <alignment vertical="center" wrapText="1"/>
    </xf>
    <xf numFmtId="0" fontId="1" fillId="7" borderId="2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vertical="center" wrapText="1"/>
    </xf>
    <xf numFmtId="0" fontId="1" fillId="8" borderId="52" xfId="0" applyFont="1" applyFill="1" applyBorder="1" applyAlignment="1">
      <alignment vertical="center" wrapText="1"/>
    </xf>
    <xf numFmtId="0" fontId="4" fillId="5" borderId="53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0" fillId="8" borderId="52" xfId="0" applyFill="1" applyBorder="1"/>
    <xf numFmtId="0" fontId="4" fillId="2" borderId="61" xfId="0" applyFont="1" applyFill="1" applyBorder="1" applyAlignment="1">
      <alignment horizontal="center" vertical="center" wrapText="1"/>
    </xf>
    <xf numFmtId="0" fontId="1" fillId="8" borderId="62" xfId="0" applyFont="1" applyFill="1" applyBorder="1" applyAlignment="1">
      <alignment vertical="center" wrapText="1"/>
    </xf>
    <xf numFmtId="20" fontId="3" fillId="0" borderId="63" xfId="0" applyNumberFormat="1" applyFont="1" applyBorder="1" applyAlignment="1">
      <alignment horizontal="left" vertical="center" wrapText="1"/>
    </xf>
    <xf numFmtId="0" fontId="1" fillId="8" borderId="64" xfId="0" applyFont="1" applyFill="1" applyBorder="1" applyAlignment="1">
      <alignment vertical="center" wrapText="1"/>
    </xf>
    <xf numFmtId="0" fontId="1" fillId="6" borderId="52" xfId="0" applyFont="1" applyFill="1" applyBorder="1" applyAlignment="1">
      <alignment vertical="center" wrapText="1"/>
    </xf>
    <xf numFmtId="0" fontId="1" fillId="6" borderId="62" xfId="0" applyFont="1" applyFill="1" applyBorder="1" applyAlignment="1">
      <alignment vertical="center" wrapText="1"/>
    </xf>
    <xf numFmtId="0" fontId="1" fillId="5" borderId="51" xfId="0" applyFont="1" applyFill="1" applyBorder="1" applyAlignment="1">
      <alignment vertical="center" wrapText="1"/>
    </xf>
    <xf numFmtId="0" fontId="1" fillId="5" borderId="52" xfId="0" applyFont="1" applyFill="1" applyBorder="1" applyAlignment="1">
      <alignment vertical="center" wrapText="1"/>
    </xf>
    <xf numFmtId="0" fontId="1" fillId="5" borderId="65" xfId="0" applyFont="1" applyFill="1" applyBorder="1" applyAlignment="1">
      <alignment vertical="center" wrapText="1"/>
    </xf>
    <xf numFmtId="0" fontId="1" fillId="5" borderId="62" xfId="0" applyFont="1" applyFill="1" applyBorder="1" applyAlignment="1">
      <alignment vertical="center" wrapText="1"/>
    </xf>
    <xf numFmtId="20" fontId="3" fillId="0" borderId="67" xfId="0" applyNumberFormat="1" applyFont="1" applyBorder="1" applyAlignment="1">
      <alignment horizontal="left" vertical="center" wrapText="1"/>
    </xf>
    <xf numFmtId="0" fontId="1" fillId="8" borderId="65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65" xfId="0" applyFont="1" applyFill="1" applyBorder="1" applyAlignment="1">
      <alignment vertical="center" wrapText="1"/>
    </xf>
    <xf numFmtId="0" fontId="4" fillId="8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0" fillId="8" borderId="51" xfId="0" applyFill="1" applyBorder="1"/>
    <xf numFmtId="0" fontId="0" fillId="8" borderId="65" xfId="0" applyFill="1" applyBorder="1"/>
    <xf numFmtId="0" fontId="1" fillId="2" borderId="65" xfId="0" applyFont="1" applyFill="1" applyBorder="1" applyAlignment="1">
      <alignment vertical="center" wrapText="1"/>
    </xf>
    <xf numFmtId="0" fontId="1" fillId="2" borderId="52" xfId="0" applyFont="1" applyFill="1" applyBorder="1" applyAlignment="1">
      <alignment vertical="center" wrapText="1"/>
    </xf>
    <xf numFmtId="0" fontId="1" fillId="2" borderId="62" xfId="0" applyFont="1" applyFill="1" applyBorder="1" applyAlignment="1">
      <alignment vertical="center" wrapText="1"/>
    </xf>
    <xf numFmtId="0" fontId="1" fillId="2" borderId="60" xfId="0" applyFont="1" applyFill="1" applyBorder="1" applyAlignment="1">
      <alignment vertical="center" wrapText="1"/>
    </xf>
    <xf numFmtId="0" fontId="1" fillId="2" borderId="68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37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/>
    </xf>
    <xf numFmtId="20" fontId="3" fillId="0" borderId="21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4" borderId="60" xfId="0" applyFont="1" applyFill="1" applyBorder="1" applyAlignment="1">
      <alignment vertical="center" wrapText="1"/>
    </xf>
    <xf numFmtId="0" fontId="1" fillId="5" borderId="63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65" xfId="0" applyFont="1" applyFill="1" applyBorder="1" applyAlignment="1">
      <alignment vertical="center" wrapText="1"/>
    </xf>
    <xf numFmtId="0" fontId="3" fillId="8" borderId="51" xfId="0" applyFont="1" applyFill="1" applyBorder="1" applyAlignment="1">
      <alignment vertical="center"/>
    </xf>
    <xf numFmtId="0" fontId="4" fillId="5" borderId="69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8" borderId="65" xfId="0" applyFont="1" applyFill="1" applyBorder="1" applyAlignment="1">
      <alignment horizontal="center" vertical="center" wrapText="1"/>
    </xf>
    <xf numFmtId="0" fontId="9" fillId="8" borderId="51" xfId="0" applyFont="1" applyFill="1" applyBorder="1" applyAlignment="1">
      <alignment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1" fillId="4" borderId="70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0" fontId="1" fillId="4" borderId="7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8" borderId="6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20" fontId="3" fillId="0" borderId="66" xfId="0" applyNumberFormat="1" applyFont="1" applyBorder="1" applyAlignment="1">
      <alignment horizontal="left" vertical="center" wrapText="1"/>
    </xf>
    <xf numFmtId="0" fontId="6" fillId="0" borderId="67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1" fillId="7" borderId="47" xfId="0" applyFont="1" applyFill="1" applyBorder="1" applyAlignment="1">
      <alignment vertical="center" wrapText="1"/>
    </xf>
    <xf numFmtId="0" fontId="1" fillId="7" borderId="49" xfId="0" applyFont="1" applyFill="1" applyBorder="1" applyAlignment="1">
      <alignment vertical="center" wrapText="1"/>
    </xf>
    <xf numFmtId="0" fontId="1" fillId="7" borderId="50" xfId="0" applyFont="1" applyFill="1" applyBorder="1" applyAlignment="1">
      <alignment vertical="center" wrapText="1"/>
    </xf>
    <xf numFmtId="0" fontId="1" fillId="7" borderId="54" xfId="0" applyFont="1" applyFill="1" applyBorder="1" applyAlignment="1">
      <alignment vertical="center" wrapText="1"/>
    </xf>
    <xf numFmtId="0" fontId="1" fillId="7" borderId="64" xfId="0" applyFont="1" applyFill="1" applyBorder="1" applyAlignment="1">
      <alignment vertical="center" wrapText="1"/>
    </xf>
    <xf numFmtId="0" fontId="1" fillId="7" borderId="55" xfId="0" applyFont="1" applyFill="1" applyBorder="1" applyAlignment="1">
      <alignment vertical="center" wrapText="1"/>
    </xf>
    <xf numFmtId="0" fontId="1" fillId="7" borderId="60" xfId="0" applyFont="1" applyFill="1" applyBorder="1" applyAlignment="1">
      <alignment vertical="center" wrapText="1"/>
    </xf>
    <xf numFmtId="0" fontId="1" fillId="7" borderId="52" xfId="0" applyFont="1" applyFill="1" applyBorder="1" applyAlignment="1">
      <alignment vertical="center" wrapText="1"/>
    </xf>
    <xf numFmtId="0" fontId="1" fillId="7" borderId="62" xfId="0" applyFont="1" applyFill="1" applyBorder="1" applyAlignment="1">
      <alignment vertical="center" wrapText="1"/>
    </xf>
    <xf numFmtId="0" fontId="1" fillId="7" borderId="51" xfId="0" applyFont="1" applyFill="1" applyBorder="1" applyAlignment="1">
      <alignment vertical="center" wrapText="1"/>
    </xf>
    <xf numFmtId="0" fontId="1" fillId="7" borderId="65" xfId="0" applyFont="1" applyFill="1" applyBorder="1" applyAlignment="1">
      <alignment vertical="center" wrapText="1"/>
    </xf>
    <xf numFmtId="0" fontId="1" fillId="8" borderId="28" xfId="0" applyFont="1" applyFill="1" applyBorder="1" applyAlignment="1">
      <alignment vertical="center" wrapText="1"/>
    </xf>
    <xf numFmtId="0" fontId="1" fillId="8" borderId="24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5" borderId="26" xfId="0" applyFont="1" applyFill="1" applyBorder="1" applyAlignment="1">
      <alignment vertical="center" wrapText="1"/>
    </xf>
    <xf numFmtId="0" fontId="4" fillId="5" borderId="54" xfId="0" applyFont="1" applyFill="1" applyBorder="1" applyAlignment="1">
      <alignment vertical="center"/>
    </xf>
    <xf numFmtId="0" fontId="4" fillId="5" borderId="5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16" fontId="9" fillId="5" borderId="19" xfId="0" applyNumberFormat="1" applyFont="1" applyFill="1" applyBorder="1" applyAlignment="1">
      <alignment vertical="center" wrapText="1"/>
    </xf>
    <xf numFmtId="0" fontId="0" fillId="5" borderId="51" xfId="0" applyFill="1" applyBorder="1"/>
    <xf numFmtId="0" fontId="0" fillId="5" borderId="21" xfId="0" applyFill="1" applyBorder="1"/>
    <xf numFmtId="0" fontId="0" fillId="5" borderId="23" xfId="0" applyFill="1" applyBorder="1"/>
    <xf numFmtId="0" fontId="4" fillId="8" borderId="22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9" fillId="2" borderId="6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8" borderId="63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/>
    </xf>
    <xf numFmtId="0" fontId="1" fillId="8" borderId="5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/>
    </xf>
    <xf numFmtId="0" fontId="3" fillId="9" borderId="0" xfId="0" applyFont="1" applyFill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/>
    <xf numFmtId="0" fontId="14" fillId="0" borderId="0" xfId="0" applyFont="1"/>
    <xf numFmtId="0" fontId="0" fillId="9" borderId="78" xfId="0" applyFill="1" applyBorder="1" applyAlignment="1">
      <alignment vertical="center"/>
    </xf>
    <xf numFmtId="0" fontId="0" fillId="0" borderId="78" xfId="0" applyBorder="1"/>
    <xf numFmtId="0" fontId="0" fillId="9" borderId="81" xfId="0" applyFill="1" applyBorder="1" applyAlignment="1">
      <alignment vertical="center"/>
    </xf>
    <xf numFmtId="0" fontId="0" fillId="9" borderId="75" xfId="0" applyFill="1" applyBorder="1" applyAlignment="1">
      <alignment vertical="center"/>
    </xf>
    <xf numFmtId="0" fontId="12" fillId="9" borderId="74" xfId="0" applyFont="1" applyFill="1" applyBorder="1" applyAlignment="1">
      <alignment vertical="center"/>
    </xf>
    <xf numFmtId="0" fontId="12" fillId="9" borderId="79" xfId="0" applyFont="1" applyFill="1" applyBorder="1" applyAlignment="1">
      <alignment vertical="center"/>
    </xf>
    <xf numFmtId="0" fontId="12" fillId="9" borderId="75" xfId="0" applyFont="1" applyFill="1" applyBorder="1" applyAlignment="1">
      <alignment vertical="center"/>
    </xf>
    <xf numFmtId="0" fontId="0" fillId="9" borderId="80" xfId="0" applyFill="1" applyBorder="1" applyAlignment="1">
      <alignment vertical="center"/>
    </xf>
    <xf numFmtId="0" fontId="12" fillId="5" borderId="74" xfId="0" applyFont="1" applyFill="1" applyBorder="1" applyAlignment="1">
      <alignment vertical="center"/>
    </xf>
    <xf numFmtId="0" fontId="12" fillId="5" borderId="79" xfId="0" applyFont="1" applyFill="1" applyBorder="1" applyAlignment="1">
      <alignment vertical="center"/>
    </xf>
    <xf numFmtId="0" fontId="12" fillId="5" borderId="75" xfId="0" applyFont="1" applyFill="1" applyBorder="1" applyAlignment="1">
      <alignment vertical="center"/>
    </xf>
    <xf numFmtId="0" fontId="0" fillId="5" borderId="80" xfId="0" applyFill="1" applyBorder="1" applyAlignment="1">
      <alignment vertical="center"/>
    </xf>
    <xf numFmtId="0" fontId="0" fillId="5" borderId="78" xfId="0" applyFill="1" applyBorder="1" applyAlignment="1">
      <alignment vertical="center"/>
    </xf>
    <xf numFmtId="0" fontId="0" fillId="5" borderId="81" xfId="0" applyFill="1" applyBorder="1" applyAlignment="1">
      <alignment vertical="center"/>
    </xf>
    <xf numFmtId="0" fontId="12" fillId="2" borderId="74" xfId="0" applyFont="1" applyFill="1" applyBorder="1" applyAlignment="1">
      <alignment vertical="center"/>
    </xf>
    <xf numFmtId="0" fontId="12" fillId="2" borderId="79" xfId="0" applyFont="1" applyFill="1" applyBorder="1" applyAlignment="1">
      <alignment vertical="center"/>
    </xf>
    <xf numFmtId="0" fontId="12" fillId="2" borderId="75" xfId="0" applyFont="1" applyFill="1" applyBorder="1" applyAlignment="1">
      <alignment vertical="center"/>
    </xf>
    <xf numFmtId="0" fontId="0" fillId="2" borderId="80" xfId="0" applyFill="1" applyBorder="1" applyAlignment="1">
      <alignment vertical="center"/>
    </xf>
    <xf numFmtId="0" fontId="0" fillId="2" borderId="75" xfId="0" applyFill="1" applyBorder="1" applyAlignment="1">
      <alignment vertical="center"/>
    </xf>
    <xf numFmtId="0" fontId="0" fillId="2" borderId="78" xfId="0" applyFill="1" applyBorder="1" applyAlignment="1">
      <alignment vertical="center"/>
    </xf>
    <xf numFmtId="0" fontId="0" fillId="2" borderId="81" xfId="0" applyFill="1" applyBorder="1" applyAlignment="1">
      <alignment vertical="center"/>
    </xf>
    <xf numFmtId="0" fontId="12" fillId="0" borderId="78" xfId="0" applyFont="1" applyBorder="1"/>
    <xf numFmtId="49" fontId="0" fillId="0" borderId="0" xfId="0" applyNumberFormat="1"/>
    <xf numFmtId="0" fontId="3" fillId="0" borderId="86" xfId="0" applyFont="1" applyBorder="1" applyAlignment="1">
      <alignment horizontal="left" vertical="center" wrapText="1"/>
    </xf>
    <xf numFmtId="0" fontId="6" fillId="0" borderId="86" xfId="0" applyFont="1" applyBorder="1" applyAlignment="1">
      <alignment horizontal="left" vertical="center" wrapText="1"/>
    </xf>
    <xf numFmtId="20" fontId="3" fillId="0" borderId="87" xfId="0" applyNumberFormat="1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10" fillId="0" borderId="89" xfId="0" applyFont="1" applyBorder="1" applyAlignment="1">
      <alignment horizontal="left" vertical="center" wrapText="1"/>
    </xf>
    <xf numFmtId="0" fontId="12" fillId="8" borderId="90" xfId="0" applyFont="1" applyFill="1" applyBorder="1" applyAlignment="1">
      <alignment vertical="center"/>
    </xf>
    <xf numFmtId="0" fontId="12" fillId="8" borderId="91" xfId="0" applyFont="1" applyFill="1" applyBorder="1" applyAlignment="1">
      <alignment vertical="center"/>
    </xf>
    <xf numFmtId="0" fontId="12" fillId="8" borderId="92" xfId="0" applyFont="1" applyFill="1" applyBorder="1" applyAlignment="1">
      <alignment vertical="center"/>
    </xf>
    <xf numFmtId="0" fontId="12" fillId="8" borderId="85" xfId="0" applyFont="1" applyFill="1" applyBorder="1" applyAlignment="1">
      <alignment vertical="center"/>
    </xf>
    <xf numFmtId="0" fontId="12" fillId="8" borderId="87" xfId="0" applyFont="1" applyFill="1" applyBorder="1" applyAlignment="1">
      <alignment vertical="center"/>
    </xf>
    <xf numFmtId="0" fontId="0" fillId="9" borderId="74" xfId="0" applyFill="1" applyBorder="1" applyAlignment="1">
      <alignment vertical="center"/>
    </xf>
    <xf numFmtId="0" fontId="0" fillId="9" borderId="83" xfId="0" applyFill="1" applyBorder="1" applyAlignment="1">
      <alignment vertical="center"/>
    </xf>
    <xf numFmtId="0" fontId="0" fillId="2" borderId="83" xfId="0" applyFill="1" applyBorder="1" applyAlignment="1">
      <alignment vertical="center"/>
    </xf>
    <xf numFmtId="0" fontId="0" fillId="2" borderId="74" xfId="0" applyFill="1" applyBorder="1" applyAlignment="1">
      <alignment vertical="center"/>
    </xf>
    <xf numFmtId="20" fontId="3" fillId="0" borderId="86" xfId="0" applyNumberFormat="1" applyFont="1" applyBorder="1" applyAlignment="1">
      <alignment horizontal="left" vertical="center"/>
    </xf>
    <xf numFmtId="20" fontId="3" fillId="0" borderId="87" xfId="0" applyNumberFormat="1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12" fillId="9" borderId="99" xfId="0" applyFont="1" applyFill="1" applyBorder="1" applyAlignment="1">
      <alignment vertical="center"/>
    </xf>
    <xf numFmtId="0" fontId="12" fillId="9" borderId="100" xfId="0" applyFont="1" applyFill="1" applyBorder="1" applyAlignment="1">
      <alignment vertical="center"/>
    </xf>
    <xf numFmtId="0" fontId="12" fillId="5" borderId="96" xfId="0" applyFont="1" applyFill="1" applyBorder="1" applyAlignment="1">
      <alignment vertical="center"/>
    </xf>
    <xf numFmtId="0" fontId="12" fillId="2" borderId="104" xfId="0" applyFont="1" applyFill="1" applyBorder="1" applyAlignment="1">
      <alignment vertical="center"/>
    </xf>
    <xf numFmtId="0" fontId="12" fillId="2" borderId="98" xfId="0" applyFont="1" applyFill="1" applyBorder="1" applyAlignment="1">
      <alignment vertical="center"/>
    </xf>
    <xf numFmtId="0" fontId="12" fillId="5" borderId="108" xfId="0" applyFont="1" applyFill="1" applyBorder="1" applyAlignment="1">
      <alignment vertical="center"/>
    </xf>
    <xf numFmtId="0" fontId="12" fillId="5" borderId="116" xfId="0" applyFont="1" applyFill="1" applyBorder="1" applyAlignment="1">
      <alignment vertical="center"/>
    </xf>
    <xf numFmtId="0" fontId="12" fillId="2" borderId="116" xfId="0" applyFont="1" applyFill="1" applyBorder="1" applyAlignment="1">
      <alignment vertical="center"/>
    </xf>
    <xf numFmtId="0" fontId="12" fillId="9" borderId="116" xfId="0" applyFont="1" applyFill="1" applyBorder="1" applyAlignment="1">
      <alignment vertical="center"/>
    </xf>
    <xf numFmtId="0" fontId="0" fillId="9" borderId="117" xfId="0" applyFill="1" applyBorder="1" applyAlignment="1">
      <alignment vertical="center"/>
    </xf>
    <xf numFmtId="0" fontId="0" fillId="9" borderId="118" xfId="0" applyFill="1" applyBorder="1" applyAlignment="1">
      <alignment vertical="center"/>
    </xf>
    <xf numFmtId="0" fontId="0" fillId="5" borderId="117" xfId="0" applyFill="1" applyBorder="1" applyAlignment="1">
      <alignment vertical="center"/>
    </xf>
    <xf numFmtId="0" fontId="0" fillId="2" borderId="117" xfId="0" applyFill="1" applyBorder="1" applyAlignment="1">
      <alignment vertical="center"/>
    </xf>
    <xf numFmtId="0" fontId="0" fillId="2" borderId="118" xfId="0" applyFill="1" applyBorder="1" applyAlignment="1">
      <alignment vertical="center"/>
    </xf>
    <xf numFmtId="0" fontId="12" fillId="8" borderId="119" xfId="0" applyFont="1" applyFill="1" applyBorder="1" applyAlignment="1">
      <alignment vertical="center"/>
    </xf>
    <xf numFmtId="0" fontId="12" fillId="8" borderId="86" xfId="0" applyFont="1" applyFill="1" applyBorder="1" applyAlignment="1">
      <alignment vertical="center"/>
    </xf>
    <xf numFmtId="0" fontId="12" fillId="8" borderId="120" xfId="0" applyFont="1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2" fillId="5" borderId="96" xfId="0" applyFont="1" applyFill="1" applyBorder="1" applyAlignment="1">
      <alignment horizontal="left" vertical="center"/>
    </xf>
    <xf numFmtId="0" fontId="12" fillId="8" borderId="123" xfId="0" applyFont="1" applyFill="1" applyBorder="1" applyAlignment="1">
      <alignment vertical="center"/>
    </xf>
    <xf numFmtId="0" fontId="12" fillId="8" borderId="124" xfId="0" applyFont="1" applyFill="1" applyBorder="1" applyAlignment="1">
      <alignment vertical="center"/>
    </xf>
    <xf numFmtId="0" fontId="12" fillId="0" borderId="89" xfId="0" applyFont="1" applyBorder="1" applyAlignment="1">
      <alignment vertical="center"/>
    </xf>
    <xf numFmtId="0" fontId="12" fillId="8" borderId="125" xfId="0" applyFont="1" applyFill="1" applyBorder="1" applyAlignment="1">
      <alignment vertical="center"/>
    </xf>
    <xf numFmtId="0" fontId="16" fillId="8" borderId="124" xfId="0" applyFont="1" applyFill="1" applyBorder="1" applyAlignment="1">
      <alignment horizontal="left" vertical="center"/>
    </xf>
    <xf numFmtId="0" fontId="12" fillId="8" borderId="124" xfId="0" applyFont="1" applyFill="1" applyBorder="1" applyAlignment="1">
      <alignment horizontal="left" vertical="center"/>
    </xf>
    <xf numFmtId="0" fontId="12" fillId="8" borderId="123" xfId="0" applyFont="1" applyFill="1" applyBorder="1" applyAlignment="1">
      <alignment horizontal="left" vertical="center"/>
    </xf>
    <xf numFmtId="0" fontId="12" fillId="8" borderId="86" xfId="0" applyFont="1" applyFill="1" applyBorder="1" applyAlignment="1">
      <alignment horizontal="left" vertical="center"/>
    </xf>
    <xf numFmtId="0" fontId="12" fillId="8" borderId="91" xfId="0" applyFont="1" applyFill="1" applyBorder="1" applyAlignment="1">
      <alignment horizontal="left" vertical="center"/>
    </xf>
    <xf numFmtId="0" fontId="12" fillId="8" borderId="87" xfId="0" applyFont="1" applyFill="1" applyBorder="1" applyAlignment="1">
      <alignment horizontal="left" vertical="center"/>
    </xf>
    <xf numFmtId="0" fontId="12" fillId="8" borderId="9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8" borderId="119" xfId="0" applyFont="1" applyFill="1" applyBorder="1" applyAlignment="1">
      <alignment horizontal="left" vertical="center"/>
    </xf>
    <xf numFmtId="0" fontId="12" fillId="8" borderId="120" xfId="0" applyFont="1" applyFill="1" applyBorder="1" applyAlignment="1">
      <alignment horizontal="left" vertical="center"/>
    </xf>
    <xf numFmtId="0" fontId="0" fillId="8" borderId="123" xfId="0" applyFill="1" applyBorder="1" applyAlignment="1">
      <alignment horizontal="left"/>
    </xf>
    <xf numFmtId="16" fontId="12" fillId="0" borderId="0" xfId="0" applyNumberFormat="1" applyFont="1" applyAlignment="1">
      <alignment horizontal="left" vertical="center"/>
    </xf>
    <xf numFmtId="0" fontId="17" fillId="8" borderId="12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9" borderId="87" xfId="0" applyFont="1" applyFill="1" applyBorder="1" applyAlignment="1">
      <alignment horizontal="left" vertical="center"/>
    </xf>
    <xf numFmtId="0" fontId="12" fillId="9" borderId="90" xfId="0" applyFont="1" applyFill="1" applyBorder="1" applyAlignment="1">
      <alignment horizontal="left" vertical="center"/>
    </xf>
    <xf numFmtId="0" fontId="12" fillId="8" borderId="125" xfId="0" applyFont="1" applyFill="1" applyBorder="1" applyAlignment="1">
      <alignment horizontal="left" vertical="center"/>
    </xf>
    <xf numFmtId="0" fontId="12" fillId="8" borderId="92" xfId="0" applyFont="1" applyFill="1" applyBorder="1" applyAlignment="1">
      <alignment horizontal="left" vertical="center"/>
    </xf>
    <xf numFmtId="0" fontId="12" fillId="9" borderId="104" xfId="0" applyFont="1" applyFill="1" applyBorder="1" applyAlignment="1">
      <alignment horizontal="left" vertical="center"/>
    </xf>
    <xf numFmtId="0" fontId="12" fillId="9" borderId="105" xfId="0" applyFont="1" applyFill="1" applyBorder="1" applyAlignment="1">
      <alignment horizontal="left" vertical="center"/>
    </xf>
    <xf numFmtId="0" fontId="12" fillId="9" borderId="106" xfId="0" applyFont="1" applyFill="1" applyBorder="1" applyAlignment="1">
      <alignment horizontal="left" vertical="center"/>
    </xf>
    <xf numFmtId="0" fontId="12" fillId="9" borderId="91" xfId="0" applyFont="1" applyFill="1" applyBorder="1" applyAlignment="1">
      <alignment horizontal="left" vertical="center"/>
    </xf>
    <xf numFmtId="0" fontId="12" fillId="8" borderId="85" xfId="0" applyFont="1" applyFill="1" applyBorder="1" applyAlignment="1">
      <alignment horizontal="left" vertical="center"/>
    </xf>
    <xf numFmtId="0" fontId="12" fillId="9" borderId="98" xfId="0" applyFont="1" applyFill="1" applyBorder="1" applyAlignment="1">
      <alignment horizontal="left" vertical="center"/>
    </xf>
    <xf numFmtId="0" fontId="12" fillId="9" borderId="77" xfId="0" applyFont="1" applyFill="1" applyBorder="1" applyAlignment="1">
      <alignment horizontal="left" vertical="center"/>
    </xf>
    <xf numFmtId="0" fontId="12" fillId="9" borderId="107" xfId="0" applyFont="1" applyFill="1" applyBorder="1" applyAlignment="1">
      <alignment horizontal="left" vertical="center"/>
    </xf>
    <xf numFmtId="0" fontId="12" fillId="5" borderId="87" xfId="0" applyFont="1" applyFill="1" applyBorder="1" applyAlignment="1">
      <alignment horizontal="left" vertical="center"/>
    </xf>
    <xf numFmtId="0" fontId="12" fillId="5" borderId="90" xfId="0" applyFont="1" applyFill="1" applyBorder="1" applyAlignment="1">
      <alignment horizontal="left" vertical="center"/>
    </xf>
    <xf numFmtId="0" fontId="12" fillId="2" borderId="104" xfId="0" applyFont="1" applyFill="1" applyBorder="1" applyAlignment="1">
      <alignment horizontal="left" vertical="center"/>
    </xf>
    <xf numFmtId="0" fontId="12" fillId="2" borderId="98" xfId="0" applyFont="1" applyFill="1" applyBorder="1" applyAlignment="1">
      <alignment horizontal="left" vertical="center"/>
    </xf>
    <xf numFmtId="0" fontId="12" fillId="2" borderId="105" xfId="0" applyFont="1" applyFill="1" applyBorder="1" applyAlignment="1">
      <alignment horizontal="left" vertical="center"/>
    </xf>
    <xf numFmtId="0" fontId="12" fillId="2" borderId="122" xfId="0" applyFont="1" applyFill="1" applyBorder="1" applyAlignment="1">
      <alignment horizontal="left" vertical="center"/>
    </xf>
    <xf numFmtId="0" fontId="12" fillId="2" borderId="113" xfId="0" applyFont="1" applyFill="1" applyBorder="1" applyAlignment="1">
      <alignment horizontal="left" vertical="center"/>
    </xf>
    <xf numFmtId="0" fontId="12" fillId="2" borderId="77" xfId="0" applyFont="1" applyFill="1" applyBorder="1" applyAlignment="1">
      <alignment horizontal="left" vertical="center"/>
    </xf>
    <xf numFmtId="0" fontId="12" fillId="2" borderId="106" xfId="0" applyFont="1" applyFill="1" applyBorder="1" applyAlignment="1">
      <alignment horizontal="left" vertical="center"/>
    </xf>
    <xf numFmtId="0" fontId="12" fillId="2" borderId="121" xfId="0" applyFont="1" applyFill="1" applyBorder="1" applyAlignment="1">
      <alignment horizontal="left" vertical="center"/>
    </xf>
    <xf numFmtId="0" fontId="12" fillId="2" borderId="114" xfId="0" applyFont="1" applyFill="1" applyBorder="1" applyAlignment="1">
      <alignment horizontal="left" vertical="center"/>
    </xf>
    <xf numFmtId="0" fontId="12" fillId="2" borderId="107" xfId="0" applyFont="1" applyFill="1" applyBorder="1" applyAlignment="1">
      <alignment horizontal="left" vertical="center"/>
    </xf>
    <xf numFmtId="0" fontId="12" fillId="5" borderId="52" xfId="0" applyFont="1" applyFill="1" applyBorder="1" applyAlignment="1">
      <alignment horizontal="left" vertical="center"/>
    </xf>
    <xf numFmtId="0" fontId="12" fillId="5" borderId="93" xfId="0" applyFont="1" applyFill="1" applyBorder="1" applyAlignment="1">
      <alignment horizontal="left" vertical="center"/>
    </xf>
    <xf numFmtId="0" fontId="12" fillId="5" borderId="94" xfId="0" applyFont="1" applyFill="1" applyBorder="1" applyAlignment="1">
      <alignment horizontal="left" vertical="center"/>
    </xf>
    <xf numFmtId="0" fontId="12" fillId="5" borderId="95" xfId="0" applyFont="1" applyFill="1" applyBorder="1" applyAlignment="1">
      <alignment horizontal="left" vertical="center"/>
    </xf>
    <xf numFmtId="0" fontId="12" fillId="5" borderId="91" xfId="0" applyFont="1" applyFill="1" applyBorder="1" applyAlignment="1">
      <alignment horizontal="left" vertical="center"/>
    </xf>
    <xf numFmtId="0" fontId="12" fillId="5" borderId="97" xfId="0" applyFont="1" applyFill="1" applyBorder="1" applyAlignment="1">
      <alignment horizontal="left" vertical="center"/>
    </xf>
    <xf numFmtId="0" fontId="12" fillId="5" borderId="78" xfId="0" applyFont="1" applyFill="1" applyBorder="1" applyAlignment="1">
      <alignment horizontal="left" vertical="center"/>
    </xf>
    <xf numFmtId="0" fontId="12" fillId="5" borderId="81" xfId="0" applyFont="1" applyFill="1" applyBorder="1" applyAlignment="1">
      <alignment horizontal="left" vertical="center"/>
    </xf>
    <xf numFmtId="0" fontId="12" fillId="5" borderId="101" xfId="0" applyFont="1" applyFill="1" applyBorder="1" applyAlignment="1">
      <alignment horizontal="left" vertical="center"/>
    </xf>
    <xf numFmtId="0" fontId="12" fillId="5" borderId="103" xfId="0" applyFont="1" applyFill="1" applyBorder="1" applyAlignment="1">
      <alignment horizontal="left" vertical="center"/>
    </xf>
    <xf numFmtId="0" fontId="12" fillId="8" borderId="127" xfId="0" applyFont="1" applyFill="1" applyBorder="1" applyAlignment="1">
      <alignment horizontal="left" vertical="center"/>
    </xf>
    <xf numFmtId="0" fontId="12" fillId="5" borderId="104" xfId="0" applyFont="1" applyFill="1" applyBorder="1" applyAlignment="1">
      <alignment horizontal="left" vertical="center"/>
    </xf>
    <xf numFmtId="0" fontId="12" fillId="5" borderId="99" xfId="0" applyFont="1" applyFill="1" applyBorder="1" applyAlignment="1">
      <alignment horizontal="left" vertical="center"/>
    </xf>
    <xf numFmtId="0" fontId="12" fillId="5" borderId="100" xfId="0" applyFont="1" applyFill="1" applyBorder="1" applyAlignment="1">
      <alignment horizontal="left" vertical="center"/>
    </xf>
    <xf numFmtId="0" fontId="12" fillId="5" borderId="98" xfId="0" applyFont="1" applyFill="1" applyBorder="1" applyAlignment="1">
      <alignment horizontal="left" vertical="center"/>
    </xf>
    <xf numFmtId="0" fontId="12" fillId="5" borderId="105" xfId="0" applyFont="1" applyFill="1" applyBorder="1" applyAlignment="1">
      <alignment horizontal="left" vertical="center"/>
    </xf>
    <xf numFmtId="0" fontId="12" fillId="5" borderId="77" xfId="0" applyFont="1" applyFill="1" applyBorder="1" applyAlignment="1">
      <alignment horizontal="left" vertical="center"/>
    </xf>
    <xf numFmtId="0" fontId="12" fillId="5" borderId="106" xfId="0" applyFont="1" applyFill="1" applyBorder="1" applyAlignment="1">
      <alignment horizontal="left" vertical="center"/>
    </xf>
    <xf numFmtId="0" fontId="12" fillId="5" borderId="102" xfId="0" applyFont="1" applyFill="1" applyBorder="1" applyAlignment="1">
      <alignment horizontal="left" vertical="center"/>
    </xf>
    <xf numFmtId="0" fontId="12" fillId="5" borderId="82" xfId="0" applyFont="1" applyFill="1" applyBorder="1" applyAlignment="1">
      <alignment horizontal="left" vertical="center"/>
    </xf>
    <xf numFmtId="0" fontId="12" fillId="5" borderId="107" xfId="0" applyFont="1" applyFill="1" applyBorder="1" applyAlignment="1">
      <alignment horizontal="left" vertical="center"/>
    </xf>
    <xf numFmtId="0" fontId="12" fillId="9" borderId="102" xfId="0" applyFont="1" applyFill="1" applyBorder="1" applyAlignment="1">
      <alignment horizontal="left" vertical="center"/>
    </xf>
    <xf numFmtId="0" fontId="12" fillId="9" borderId="82" xfId="0" applyFont="1" applyFill="1" applyBorder="1" applyAlignment="1">
      <alignment horizontal="left" vertical="center"/>
    </xf>
    <xf numFmtId="0" fontId="12" fillId="9" borderId="100" xfId="0" applyFont="1" applyFill="1" applyBorder="1" applyAlignment="1">
      <alignment horizontal="left" vertical="center"/>
    </xf>
    <xf numFmtId="0" fontId="12" fillId="9" borderId="115" xfId="0" applyFont="1" applyFill="1" applyBorder="1" applyAlignment="1">
      <alignment horizontal="left" vertical="center"/>
    </xf>
    <xf numFmtId="0" fontId="12" fillId="9" borderId="99" xfId="0" applyFont="1" applyFill="1" applyBorder="1" applyAlignment="1">
      <alignment horizontal="left" vertical="center"/>
    </xf>
    <xf numFmtId="0" fontId="12" fillId="8" borderId="52" xfId="0" applyFont="1" applyFill="1" applyBorder="1" applyAlignment="1">
      <alignment horizontal="left" vertical="center"/>
    </xf>
    <xf numFmtId="0" fontId="12" fillId="8" borderId="110" xfId="0" applyFont="1" applyFill="1" applyBorder="1" applyAlignment="1">
      <alignment vertical="center"/>
    </xf>
    <xf numFmtId="0" fontId="12" fillId="8" borderId="110" xfId="0" applyFont="1" applyFill="1" applyBorder="1" applyAlignment="1">
      <alignment horizontal="left" vertical="center"/>
    </xf>
    <xf numFmtId="0" fontId="12" fillId="8" borderId="0" xfId="0" applyFont="1" applyFill="1" applyAlignment="1">
      <alignment vertical="center"/>
    </xf>
    <xf numFmtId="0" fontId="12" fillId="8" borderId="129" xfId="0" applyFont="1" applyFill="1" applyBorder="1" applyAlignment="1">
      <alignment horizontal="left" vertical="center"/>
    </xf>
    <xf numFmtId="0" fontId="12" fillId="8" borderId="52" xfId="0" applyFont="1" applyFill="1" applyBorder="1" applyAlignment="1">
      <alignment vertical="center"/>
    </xf>
    <xf numFmtId="0" fontId="0" fillId="8" borderId="125" xfId="0" applyFill="1" applyBorder="1" applyAlignment="1">
      <alignment horizontal="left"/>
    </xf>
    <xf numFmtId="0" fontId="12" fillId="8" borderId="76" xfId="0" applyFont="1" applyFill="1" applyBorder="1" applyAlignment="1">
      <alignment horizontal="left" vertical="center"/>
    </xf>
    <xf numFmtId="0" fontId="12" fillId="8" borderId="45" xfId="0" applyFont="1" applyFill="1" applyBorder="1" applyAlignment="1">
      <alignment vertical="center"/>
    </xf>
    <xf numFmtId="0" fontId="12" fillId="8" borderId="76" xfId="0" applyFont="1" applyFill="1" applyBorder="1" applyAlignment="1">
      <alignment vertical="center"/>
    </xf>
    <xf numFmtId="0" fontId="12" fillId="8" borderId="129" xfId="0" applyFont="1" applyFill="1" applyBorder="1" applyAlignment="1">
      <alignment vertical="center"/>
    </xf>
    <xf numFmtId="0" fontId="0" fillId="0" borderId="52" xfId="0" applyBorder="1" applyAlignment="1">
      <alignment horizontal="left" vertical="center"/>
    </xf>
    <xf numFmtId="0" fontId="0" fillId="12" borderId="52" xfId="0" applyFill="1" applyBorder="1" applyAlignment="1">
      <alignment horizontal="left" vertical="center"/>
    </xf>
    <xf numFmtId="0" fontId="12" fillId="12" borderId="52" xfId="0" applyFont="1" applyFill="1" applyBorder="1" applyAlignment="1">
      <alignment horizontal="left" vertical="center"/>
    </xf>
    <xf numFmtId="164" fontId="0" fillId="12" borderId="52" xfId="0" applyNumberFormat="1" applyFill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12" fillId="11" borderId="52" xfId="0" applyFont="1" applyFill="1" applyBorder="1" applyAlignment="1">
      <alignment horizontal="left" vertical="center"/>
    </xf>
    <xf numFmtId="0" fontId="0" fillId="11" borderId="52" xfId="0" applyFill="1" applyBorder="1" applyAlignment="1">
      <alignment horizontal="left" vertical="center"/>
    </xf>
    <xf numFmtId="0" fontId="0" fillId="11" borderId="110" xfId="0" applyFill="1" applyBorder="1" applyAlignment="1">
      <alignment horizontal="left" vertical="center"/>
    </xf>
    <xf numFmtId="0" fontId="12" fillId="11" borderId="110" xfId="0" applyFont="1" applyFill="1" applyBorder="1" applyAlignment="1">
      <alignment horizontal="left" vertical="center"/>
    </xf>
    <xf numFmtId="0" fontId="12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12" fillId="13" borderId="0" xfId="0" applyFont="1" applyFill="1" applyAlignment="1">
      <alignment horizontal="left" vertical="center"/>
    </xf>
    <xf numFmtId="0" fontId="0" fillId="13" borderId="0" xfId="0" applyFill="1" applyAlignment="1">
      <alignment horizontal="left" vertical="center"/>
    </xf>
    <xf numFmtId="0" fontId="0" fillId="12" borderId="0" xfId="0" applyFill="1" applyAlignment="1">
      <alignment horizontal="left" vertical="center"/>
    </xf>
    <xf numFmtId="0" fontId="12" fillId="1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8" borderId="124" xfId="0" applyFill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19" fillId="8" borderId="125" xfId="0" applyFont="1" applyFill="1" applyBorder="1" applyAlignment="1">
      <alignment horizontal="left" vertical="center"/>
    </xf>
    <xf numFmtId="0" fontId="19" fillId="8" borderId="0" xfId="0" applyFont="1" applyFill="1" applyAlignment="1">
      <alignment horizontal="left" vertical="center"/>
    </xf>
    <xf numFmtId="0" fontId="19" fillId="8" borderId="85" xfId="0" applyFont="1" applyFill="1" applyBorder="1" applyAlignment="1">
      <alignment horizontal="left" vertical="center"/>
    </xf>
    <xf numFmtId="0" fontId="19" fillId="8" borderId="129" xfId="0" applyFont="1" applyFill="1" applyBorder="1" applyAlignment="1">
      <alignment horizontal="left" vertical="center"/>
    </xf>
    <xf numFmtId="0" fontId="19" fillId="8" borderId="92" xfId="0" applyFont="1" applyFill="1" applyBorder="1" applyAlignment="1">
      <alignment horizontal="left" vertical="center"/>
    </xf>
    <xf numFmtId="0" fontId="17" fillId="9" borderId="98" xfId="0" applyFont="1" applyFill="1" applyBorder="1" applyAlignment="1">
      <alignment horizontal="left" vertical="center" wrapText="1"/>
    </xf>
    <xf numFmtId="0" fontId="12" fillId="9" borderId="86" xfId="0" applyFont="1" applyFill="1" applyBorder="1" applyAlignment="1">
      <alignment horizontal="left" vertical="center"/>
    </xf>
    <xf numFmtId="0" fontId="12" fillId="9" borderId="132" xfId="0" applyFont="1" applyFill="1" applyBorder="1" applyAlignment="1">
      <alignment horizontal="left" vertical="center"/>
    </xf>
    <xf numFmtId="0" fontId="19" fillId="9" borderId="84" xfId="0" applyFont="1" applyFill="1" applyBorder="1" applyAlignment="1">
      <alignment horizontal="left" vertical="center"/>
    </xf>
    <xf numFmtId="0" fontId="12" fillId="9" borderId="86" xfId="0" applyFont="1" applyFill="1" applyBorder="1" applyAlignment="1">
      <alignment vertical="center"/>
    </xf>
    <xf numFmtId="0" fontId="12" fillId="9" borderId="91" xfId="0" applyFont="1" applyFill="1" applyBorder="1" applyAlignment="1">
      <alignment vertical="center"/>
    </xf>
    <xf numFmtId="0" fontId="19" fillId="9" borderId="136" xfId="0" applyFont="1" applyFill="1" applyBorder="1" applyAlignment="1">
      <alignment horizontal="left" vertical="center"/>
    </xf>
    <xf numFmtId="0" fontId="19" fillId="9" borderId="92" xfId="0" applyFont="1" applyFill="1" applyBorder="1" applyAlignment="1">
      <alignment horizontal="left" vertical="center"/>
    </xf>
    <xf numFmtId="0" fontId="19" fillId="9" borderId="85" xfId="0" applyFont="1" applyFill="1" applyBorder="1" applyAlignment="1">
      <alignment horizontal="left" vertical="center"/>
    </xf>
    <xf numFmtId="0" fontId="19" fillId="9" borderId="137" xfId="0" applyFont="1" applyFill="1" applyBorder="1" applyAlignment="1">
      <alignment horizontal="left" vertical="center"/>
    </xf>
    <xf numFmtId="0" fontId="12" fillId="5" borderId="113" xfId="0" applyFont="1" applyFill="1" applyBorder="1" applyAlignment="1">
      <alignment horizontal="left" vertical="center"/>
    </xf>
    <xf numFmtId="0" fontId="12" fillId="5" borderId="124" xfId="0" applyFont="1" applyFill="1" applyBorder="1" applyAlignment="1">
      <alignment horizontal="left" vertical="center"/>
    </xf>
    <xf numFmtId="0" fontId="12" fillId="5" borderId="122" xfId="0" applyFont="1" applyFill="1" applyBorder="1" applyAlignment="1">
      <alignment horizontal="left" vertical="center"/>
    </xf>
    <xf numFmtId="0" fontId="12" fillId="5" borderId="86" xfId="0" applyFont="1" applyFill="1" applyBorder="1" applyAlignment="1">
      <alignment horizontal="left" vertical="center"/>
    </xf>
    <xf numFmtId="0" fontId="12" fillId="5" borderId="123" xfId="0" applyFont="1" applyFill="1" applyBorder="1" applyAlignment="1">
      <alignment horizontal="left" vertical="center"/>
    </xf>
    <xf numFmtId="0" fontId="12" fillId="5" borderId="135" xfId="0" applyFont="1" applyFill="1" applyBorder="1" applyAlignment="1">
      <alignment horizontal="left" vertical="center"/>
    </xf>
    <xf numFmtId="0" fontId="12" fillId="5" borderId="108" xfId="0" applyFont="1" applyFill="1" applyBorder="1" applyAlignment="1">
      <alignment horizontal="left" vertical="center"/>
    </xf>
    <xf numFmtId="0" fontId="12" fillId="5" borderId="133" xfId="0" applyFont="1" applyFill="1" applyBorder="1" applyAlignment="1">
      <alignment horizontal="left" vertical="center"/>
    </xf>
    <xf numFmtId="0" fontId="12" fillId="5" borderId="85" xfId="0" applyFont="1" applyFill="1" applyBorder="1" applyAlignment="1">
      <alignment horizontal="left" vertical="center"/>
    </xf>
    <xf numFmtId="0" fontId="12" fillId="5" borderId="129" xfId="0" applyFont="1" applyFill="1" applyBorder="1" applyAlignment="1">
      <alignment horizontal="left" vertical="center"/>
    </xf>
    <xf numFmtId="0" fontId="12" fillId="5" borderId="136" xfId="0" applyFont="1" applyFill="1" applyBorder="1" applyAlignment="1">
      <alignment horizontal="left" vertical="center"/>
    </xf>
    <xf numFmtId="0" fontId="12" fillId="5" borderId="138" xfId="0" applyFont="1" applyFill="1" applyBorder="1" applyAlignment="1">
      <alignment horizontal="left" vertical="center"/>
    </xf>
    <xf numFmtId="0" fontId="12" fillId="5" borderId="134" xfId="0" applyFont="1" applyFill="1" applyBorder="1" applyAlignment="1">
      <alignment horizontal="left" vertical="center"/>
    </xf>
    <xf numFmtId="0" fontId="12" fillId="5" borderId="110" xfId="0" applyFont="1" applyFill="1" applyBorder="1" applyAlignment="1">
      <alignment horizontal="left" vertical="center"/>
    </xf>
    <xf numFmtId="0" fontId="12" fillId="5" borderId="87" xfId="0" applyFont="1" applyFill="1" applyBorder="1" applyAlignment="1">
      <alignment vertical="center"/>
    </xf>
    <xf numFmtId="0" fontId="12" fillId="5" borderId="90" xfId="0" applyFont="1" applyFill="1" applyBorder="1" applyAlignment="1">
      <alignment vertical="center"/>
    </xf>
    <xf numFmtId="0" fontId="12" fillId="5" borderId="86" xfId="0" applyFont="1" applyFill="1" applyBorder="1" applyAlignment="1">
      <alignment vertical="center"/>
    </xf>
    <xf numFmtId="0" fontId="12" fillId="5" borderId="91" xfId="0" applyFont="1" applyFill="1" applyBorder="1" applyAlignment="1">
      <alignment vertical="center"/>
    </xf>
    <xf numFmtId="0" fontId="19" fillId="5" borderId="106" xfId="0" applyFont="1" applyFill="1" applyBorder="1" applyAlignment="1">
      <alignment horizontal="left" vertical="center"/>
    </xf>
    <xf numFmtId="0" fontId="19" fillId="5" borderId="102" xfId="0" applyFont="1" applyFill="1" applyBorder="1" applyAlignment="1">
      <alignment horizontal="left" vertical="center"/>
    </xf>
    <xf numFmtId="0" fontId="19" fillId="5" borderId="82" xfId="0" applyFont="1" applyFill="1" applyBorder="1" applyAlignment="1">
      <alignment horizontal="left" vertical="center"/>
    </xf>
    <xf numFmtId="0" fontId="19" fillId="5" borderId="107" xfId="0" applyFont="1" applyFill="1" applyBorder="1" applyAlignment="1">
      <alignment horizontal="left" vertical="center"/>
    </xf>
    <xf numFmtId="0" fontId="19" fillId="5" borderId="115" xfId="0" applyFont="1" applyFill="1" applyBorder="1" applyAlignment="1">
      <alignment horizontal="left" vertical="center"/>
    </xf>
    <xf numFmtId="0" fontId="12" fillId="2" borderId="99" xfId="0" applyFont="1" applyFill="1" applyBorder="1" applyAlignment="1">
      <alignment horizontal="left" vertical="center"/>
    </xf>
    <xf numFmtId="0" fontId="12" fillId="2" borderId="96" xfId="0" applyFont="1" applyFill="1" applyBorder="1" applyAlignment="1">
      <alignment horizontal="left" vertical="center"/>
    </xf>
    <xf numFmtId="0" fontId="12" fillId="2" borderId="130" xfId="0" applyFont="1" applyFill="1" applyBorder="1" applyAlignment="1">
      <alignment vertical="center"/>
    </xf>
    <xf numFmtId="0" fontId="12" fillId="2" borderId="100" xfId="0" applyFont="1" applyFill="1" applyBorder="1" applyAlignment="1">
      <alignment vertical="center"/>
    </xf>
    <xf numFmtId="0" fontId="12" fillId="2" borderId="87" xfId="0" applyFont="1" applyFill="1" applyBorder="1" applyAlignment="1">
      <alignment horizontal="left" vertical="center"/>
    </xf>
    <xf numFmtId="0" fontId="12" fillId="2" borderId="97" xfId="0" applyFont="1" applyFill="1" applyBorder="1" applyAlignment="1">
      <alignment horizontal="left" vertical="center"/>
    </xf>
    <xf numFmtId="0" fontId="12" fillId="2" borderId="131" xfId="0" applyFont="1" applyFill="1" applyBorder="1" applyAlignment="1">
      <alignment horizontal="left" vertical="center"/>
    </xf>
    <xf numFmtId="0" fontId="12" fillId="2" borderId="90" xfId="0" applyFont="1" applyFill="1" applyBorder="1" applyAlignment="1">
      <alignment horizontal="left" vertical="center"/>
    </xf>
    <xf numFmtId="0" fontId="12" fillId="2" borderId="102" xfId="0" applyFont="1" applyFill="1" applyBorder="1" applyAlignment="1">
      <alignment horizontal="left" vertical="center"/>
    </xf>
    <xf numFmtId="0" fontId="12" fillId="2" borderId="81" xfId="0" applyFont="1" applyFill="1" applyBorder="1" applyAlignment="1">
      <alignment horizontal="left" vertical="center"/>
    </xf>
    <xf numFmtId="0" fontId="12" fillId="2" borderId="80" xfId="0" applyFont="1" applyFill="1" applyBorder="1" applyAlignment="1">
      <alignment horizontal="left" vertical="center"/>
    </xf>
    <xf numFmtId="0" fontId="12" fillId="2" borderId="82" xfId="0" applyFont="1" applyFill="1" applyBorder="1" applyAlignment="1">
      <alignment horizontal="left" vertical="center"/>
    </xf>
    <xf numFmtId="0" fontId="12" fillId="2" borderId="93" xfId="0" applyFont="1" applyFill="1" applyBorder="1" applyAlignment="1">
      <alignment horizontal="left" vertical="center"/>
    </xf>
    <xf numFmtId="0" fontId="12" fillId="2" borderId="94" xfId="0" applyFont="1" applyFill="1" applyBorder="1" applyAlignment="1">
      <alignment horizontal="left" vertical="center"/>
    </xf>
    <xf numFmtId="0" fontId="12" fillId="2" borderId="95" xfId="0" applyFont="1" applyFill="1" applyBorder="1" applyAlignment="1">
      <alignment horizontal="left" vertical="center"/>
    </xf>
    <xf numFmtId="0" fontId="12" fillId="2" borderId="86" xfId="0" applyFont="1" applyFill="1" applyBorder="1" applyAlignment="1">
      <alignment horizontal="left" vertical="center"/>
    </xf>
    <xf numFmtId="0" fontId="12" fillId="2" borderId="101" xfId="0" applyFont="1" applyFill="1" applyBorder="1" applyAlignment="1">
      <alignment horizontal="left" vertical="center"/>
    </xf>
    <xf numFmtId="0" fontId="0" fillId="5" borderId="75" xfId="0" applyFill="1" applyBorder="1" applyAlignment="1">
      <alignment vertical="center"/>
    </xf>
    <xf numFmtId="0" fontId="0" fillId="5" borderId="83" xfId="0" applyFill="1" applyBorder="1" applyAlignment="1">
      <alignment vertical="center"/>
    </xf>
    <xf numFmtId="0" fontId="0" fillId="5" borderId="118" xfId="0" applyFill="1" applyBorder="1" applyAlignment="1">
      <alignment vertical="center"/>
    </xf>
    <xf numFmtId="0" fontId="0" fillId="5" borderId="74" xfId="0" applyFill="1" applyBorder="1" applyAlignment="1">
      <alignment vertical="center"/>
    </xf>
    <xf numFmtId="0" fontId="18" fillId="0" borderId="52" xfId="0" applyFont="1" applyBorder="1" applyAlignment="1">
      <alignment horizontal="left" vertical="center"/>
    </xf>
    <xf numFmtId="0" fontId="18" fillId="11" borderId="52" xfId="0" applyFont="1" applyFill="1" applyBorder="1" applyAlignment="1">
      <alignment horizontal="left" vertical="center"/>
    </xf>
    <xf numFmtId="0" fontId="18" fillId="13" borderId="0" xfId="0" applyFont="1" applyFill="1" applyAlignment="1">
      <alignment horizontal="left" vertical="center"/>
    </xf>
    <xf numFmtId="0" fontId="20" fillId="0" borderId="0" xfId="0" applyFont="1"/>
    <xf numFmtId="0" fontId="21" fillId="9" borderId="126" xfId="0" applyFont="1" applyFill="1" applyBorder="1" applyAlignment="1">
      <alignment horizontal="left" vertical="center"/>
    </xf>
    <xf numFmtId="0" fontId="21" fillId="9" borderId="111" xfId="0" applyFont="1" applyFill="1" applyBorder="1" applyAlignment="1">
      <alignment horizontal="left" vertical="center"/>
    </xf>
    <xf numFmtId="0" fontId="21" fillId="9" borderId="112" xfId="0" applyFont="1" applyFill="1" applyBorder="1" applyAlignment="1">
      <alignment horizontal="left" vertical="center"/>
    </xf>
    <xf numFmtId="0" fontId="21" fillId="9" borderId="128" xfId="0" applyFont="1" applyFill="1" applyBorder="1" applyAlignment="1">
      <alignment horizontal="left" vertical="center"/>
    </xf>
    <xf numFmtId="0" fontId="21" fillId="9" borderId="109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5" borderId="126" xfId="0" applyFont="1" applyFill="1" applyBorder="1" applyAlignment="1">
      <alignment horizontal="left" vertical="center"/>
    </xf>
    <xf numFmtId="0" fontId="21" fillId="5" borderId="111" xfId="0" applyFont="1" applyFill="1" applyBorder="1" applyAlignment="1">
      <alignment horizontal="left" vertical="center"/>
    </xf>
    <xf numFmtId="0" fontId="21" fillId="5" borderId="112" xfId="0" applyFont="1" applyFill="1" applyBorder="1" applyAlignment="1">
      <alignment horizontal="left" vertical="center"/>
    </xf>
    <xf numFmtId="0" fontId="21" fillId="5" borderId="109" xfId="0" applyFont="1" applyFill="1" applyBorder="1" applyAlignment="1">
      <alignment horizontal="left" vertical="center"/>
    </xf>
    <xf numFmtId="0" fontId="21" fillId="8" borderId="90" xfId="0" applyFont="1" applyFill="1" applyBorder="1" applyAlignment="1">
      <alignment horizontal="left" vertical="center"/>
    </xf>
    <xf numFmtId="0" fontId="21" fillId="8" borderId="87" xfId="0" applyFont="1" applyFill="1" applyBorder="1" applyAlignment="1">
      <alignment horizontal="left" vertical="center"/>
    </xf>
    <xf numFmtId="0" fontId="21" fillId="8" borderId="124" xfId="0" applyFont="1" applyFill="1" applyBorder="1" applyAlignment="1">
      <alignment horizontal="left" vertical="center"/>
    </xf>
    <xf numFmtId="0" fontId="21" fillId="2" borderId="126" xfId="0" applyFont="1" applyFill="1" applyBorder="1" applyAlignment="1">
      <alignment horizontal="left" vertical="center"/>
    </xf>
    <xf numFmtId="0" fontId="21" fillId="2" borderId="111" xfId="0" applyFont="1" applyFill="1" applyBorder="1" applyAlignment="1">
      <alignment horizontal="left" vertical="center"/>
    </xf>
    <xf numFmtId="0" fontId="21" fillId="2" borderId="112" xfId="0" applyFont="1" applyFill="1" applyBorder="1" applyAlignment="1">
      <alignment horizontal="left" vertical="center"/>
    </xf>
    <xf numFmtId="0" fontId="21" fillId="2" borderId="109" xfId="0" applyFont="1" applyFill="1" applyBorder="1" applyAlignment="1">
      <alignment horizontal="left" vertical="center"/>
    </xf>
    <xf numFmtId="0" fontId="21" fillId="5" borderId="128" xfId="0" applyFont="1" applyFill="1" applyBorder="1" applyAlignment="1">
      <alignment horizontal="left" vertical="center"/>
    </xf>
    <xf numFmtId="0" fontId="21" fillId="9" borderId="79" xfId="0" applyFont="1" applyFill="1" applyBorder="1" applyAlignment="1">
      <alignment horizontal="left" vertical="center"/>
    </xf>
    <xf numFmtId="0" fontId="21" fillId="5" borderId="114" xfId="0" applyFont="1" applyFill="1" applyBorder="1" applyAlignment="1">
      <alignment horizontal="left" vertical="center"/>
    </xf>
    <xf numFmtId="0" fontId="21" fillId="5" borderId="102" xfId="0" applyFont="1" applyFill="1" applyBorder="1" applyAlignment="1">
      <alignment horizontal="left" vertical="center"/>
    </xf>
    <xf numFmtId="0" fontId="21" fillId="5" borderId="82" xfId="0" applyFont="1" applyFill="1" applyBorder="1" applyAlignment="1">
      <alignment horizontal="left" vertical="center"/>
    </xf>
    <xf numFmtId="0" fontId="21" fillId="5" borderId="121" xfId="0" applyFont="1" applyFill="1" applyBorder="1" applyAlignment="1">
      <alignment horizontal="left" vertical="center"/>
    </xf>
    <xf numFmtId="0" fontId="12" fillId="5" borderId="126" xfId="0" applyFont="1" applyFill="1" applyBorder="1" applyAlignment="1">
      <alignment horizontal="left" vertical="center"/>
    </xf>
    <xf numFmtId="0" fontId="12" fillId="5" borderId="111" xfId="0" applyFont="1" applyFill="1" applyBorder="1" applyAlignment="1">
      <alignment horizontal="left" vertical="center"/>
    </xf>
    <xf numFmtId="0" fontId="12" fillId="5" borderId="112" xfId="0" applyFont="1" applyFill="1" applyBorder="1" applyAlignment="1">
      <alignment horizontal="left" vertical="center"/>
    </xf>
    <xf numFmtId="0" fontId="12" fillId="5" borderId="128" xfId="0" applyFont="1" applyFill="1" applyBorder="1" applyAlignment="1">
      <alignment horizontal="left" vertical="center"/>
    </xf>
    <xf numFmtId="0" fontId="12" fillId="5" borderId="109" xfId="0" applyFont="1" applyFill="1" applyBorder="1" applyAlignment="1">
      <alignment horizontal="left" vertical="center"/>
    </xf>
    <xf numFmtId="0" fontId="21" fillId="5" borderId="83" xfId="0" applyFont="1" applyFill="1" applyBorder="1" applyAlignment="1">
      <alignment horizontal="left" vertical="center"/>
    </xf>
    <xf numFmtId="0" fontId="22" fillId="0" borderId="110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5" borderId="72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7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vertical="center" wrapText="1"/>
    </xf>
    <xf numFmtId="0" fontId="1" fillId="8" borderId="26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70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49" fontId="9" fillId="5" borderId="64" xfId="0" applyNumberFormat="1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8" borderId="52" xfId="0" applyFont="1" applyFill="1" applyBorder="1" applyAlignment="1">
      <alignment horizontal="center" vertical="center"/>
    </xf>
    <xf numFmtId="0" fontId="4" fillId="8" borderId="52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4" borderId="47" xfId="0" applyFont="1" applyFill="1" applyBorder="1" applyAlignment="1">
      <alignment vertical="center" wrapText="1"/>
    </xf>
    <xf numFmtId="0" fontId="1" fillId="4" borderId="49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3" fillId="10" borderId="70" xfId="0" applyFont="1" applyFill="1" applyBorder="1" applyAlignment="1">
      <alignment horizontal="center" vertical="center" wrapText="1"/>
    </xf>
    <xf numFmtId="0" fontId="13" fillId="10" borderId="29" xfId="0" applyFont="1" applyFill="1" applyBorder="1" applyAlignment="1">
      <alignment horizontal="center" vertical="center" wrapText="1"/>
    </xf>
    <xf numFmtId="0" fontId="13" fillId="10" borderId="71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22" fillId="0" borderId="52" xfId="0" applyFont="1" applyBorder="1" applyAlignment="1">
      <alignment horizontal="left" vertical="center"/>
    </xf>
    <xf numFmtId="0" fontId="12" fillId="8" borderId="106" xfId="0" applyFont="1" applyFill="1" applyBorder="1" applyAlignment="1">
      <alignment horizontal="left" vertical="center"/>
    </xf>
    <xf numFmtId="0" fontId="12" fillId="8" borderId="121" xfId="0" applyFont="1" applyFill="1" applyBorder="1" applyAlignment="1">
      <alignment horizontal="left" vertical="center"/>
    </xf>
    <xf numFmtId="0" fontId="19" fillId="8" borderId="106" xfId="0" applyFont="1" applyFill="1" applyBorder="1" applyAlignment="1">
      <alignment horizontal="left" vertical="center"/>
    </xf>
    <xf numFmtId="0" fontId="19" fillId="8" borderId="12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5C9E1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1004"/>
  <sheetViews>
    <sheetView showGridLines="0" zoomScale="70" zoomScaleNormal="70" zoomScaleSheetLayoutView="100" workbookViewId="0">
      <selection activeCell="AA50" sqref="AA50"/>
    </sheetView>
  </sheetViews>
  <sheetFormatPr defaultColWidth="8.81640625" defaultRowHeight="14.5" x14ac:dyDescent="0.35"/>
  <cols>
    <col min="1" max="1" width="14.81640625" style="67" bestFit="1" customWidth="1"/>
    <col min="2" max="2" width="10.453125" customWidth="1"/>
    <col min="3" max="4" width="5.453125" customWidth="1"/>
    <col min="5" max="6" width="10.453125" customWidth="1"/>
    <col min="7" max="8" width="5.453125" customWidth="1"/>
    <col min="9" max="10" width="10.453125" customWidth="1"/>
    <col min="11" max="12" width="7.7265625" bestFit="1" customWidth="1"/>
    <col min="13" max="14" width="10.453125" customWidth="1"/>
    <col min="15" max="15" width="6.26953125" bestFit="1" customWidth="1"/>
    <col min="16" max="16" width="5.453125" customWidth="1"/>
    <col min="17" max="18" width="10.453125" customWidth="1"/>
    <col min="19" max="20" width="5.453125" customWidth="1"/>
    <col min="21" max="22" width="10.453125" customWidth="1"/>
    <col min="23" max="24" width="5.453125" customWidth="1"/>
    <col min="25" max="25" width="10.453125" customWidth="1"/>
  </cols>
  <sheetData>
    <row r="1" spans="1:27" ht="25.5" thickBot="1" x14ac:dyDescent="0.6">
      <c r="A1" s="66" t="s">
        <v>70</v>
      </c>
      <c r="B1" s="611" t="s">
        <v>0</v>
      </c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  <c r="U1" s="612"/>
      <c r="V1" s="612"/>
      <c r="W1" s="612"/>
      <c r="X1" s="612"/>
      <c r="Y1" s="613"/>
      <c r="Z1" s="1"/>
      <c r="AA1" s="1"/>
    </row>
    <row r="2" spans="1:27" ht="19" thickBot="1" x14ac:dyDescent="0.4">
      <c r="A2" s="66"/>
      <c r="B2" s="504" t="s">
        <v>1</v>
      </c>
      <c r="C2" s="505"/>
      <c r="D2" s="505"/>
      <c r="E2" s="506"/>
      <c r="F2" s="504" t="s">
        <v>2</v>
      </c>
      <c r="G2" s="505"/>
      <c r="H2" s="505"/>
      <c r="I2" s="505"/>
      <c r="J2" s="507" t="s">
        <v>3</v>
      </c>
      <c r="K2" s="508"/>
      <c r="L2" s="508"/>
      <c r="M2" s="509"/>
      <c r="N2" s="510" t="s">
        <v>4</v>
      </c>
      <c r="O2" s="510"/>
      <c r="P2" s="510"/>
      <c r="Q2" s="511"/>
      <c r="R2" s="494" t="s">
        <v>5</v>
      </c>
      <c r="S2" s="495"/>
      <c r="T2" s="495"/>
      <c r="U2" s="496"/>
      <c r="V2" s="494" t="s">
        <v>6</v>
      </c>
      <c r="W2" s="495"/>
      <c r="X2" s="495"/>
      <c r="Y2" s="496"/>
      <c r="Z2" s="2"/>
      <c r="AA2" s="2"/>
    </row>
    <row r="3" spans="1:27" ht="19" thickBot="1" x14ac:dyDescent="0.4">
      <c r="A3" s="66"/>
      <c r="B3" s="497" t="s">
        <v>7</v>
      </c>
      <c r="C3" s="498"/>
      <c r="D3" s="499" t="s">
        <v>8</v>
      </c>
      <c r="E3" s="498"/>
      <c r="F3" s="499" t="s">
        <v>7</v>
      </c>
      <c r="G3" s="498"/>
      <c r="H3" s="499" t="s">
        <v>8</v>
      </c>
      <c r="I3" s="500"/>
      <c r="J3" s="501" t="s">
        <v>7</v>
      </c>
      <c r="K3" s="502"/>
      <c r="L3" s="514" t="s">
        <v>8</v>
      </c>
      <c r="M3" s="534"/>
      <c r="N3" s="503" t="s">
        <v>7</v>
      </c>
      <c r="O3" s="502"/>
      <c r="P3" s="514" t="s">
        <v>8</v>
      </c>
      <c r="Q3" s="502"/>
      <c r="R3" s="512" t="s">
        <v>7</v>
      </c>
      <c r="S3" s="513"/>
      <c r="T3" s="512" t="s">
        <v>8</v>
      </c>
      <c r="U3" s="513"/>
      <c r="V3" s="512" t="s">
        <v>7</v>
      </c>
      <c r="W3" s="513"/>
      <c r="X3" s="512" t="s">
        <v>8</v>
      </c>
      <c r="Y3" s="513"/>
      <c r="Z3" s="2"/>
      <c r="AA3" s="52"/>
    </row>
    <row r="4" spans="1:27" ht="19" thickBot="1" x14ac:dyDescent="0.4">
      <c r="A4" s="66"/>
      <c r="B4" s="233" t="s">
        <v>7</v>
      </c>
      <c r="C4" s="527" t="s">
        <v>9</v>
      </c>
      <c r="D4" s="520"/>
      <c r="E4" s="234" t="s">
        <v>8</v>
      </c>
      <c r="F4" s="234" t="s">
        <v>7</v>
      </c>
      <c r="G4" s="497" t="s">
        <v>9</v>
      </c>
      <c r="H4" s="520"/>
      <c r="I4" s="232" t="s">
        <v>8</v>
      </c>
      <c r="J4" s="235" t="s">
        <v>7</v>
      </c>
      <c r="K4" s="521" t="s">
        <v>9</v>
      </c>
      <c r="L4" s="522"/>
      <c r="M4" s="236" t="s">
        <v>8</v>
      </c>
      <c r="N4" s="237" t="s">
        <v>7</v>
      </c>
      <c r="O4" s="521" t="s">
        <v>9</v>
      </c>
      <c r="P4" s="522"/>
      <c r="Q4" s="237" t="s">
        <v>8</v>
      </c>
      <c r="R4" s="238" t="s">
        <v>7</v>
      </c>
      <c r="S4" s="523" t="s">
        <v>9</v>
      </c>
      <c r="T4" s="524"/>
      <c r="U4" s="238" t="s">
        <v>8</v>
      </c>
      <c r="V4" s="238" t="s">
        <v>7</v>
      </c>
      <c r="W4" s="523" t="s">
        <v>9</v>
      </c>
      <c r="X4" s="524"/>
      <c r="Y4" s="238" t="s">
        <v>8</v>
      </c>
      <c r="Z4" s="2"/>
      <c r="AA4" s="52"/>
    </row>
    <row r="5" spans="1:27" ht="57" customHeight="1" thickBot="1" x14ac:dyDescent="0.4">
      <c r="A5" s="66"/>
      <c r="B5" s="614" t="s">
        <v>77</v>
      </c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6"/>
      <c r="Z5" s="2"/>
      <c r="AA5" s="52"/>
    </row>
    <row r="6" spans="1:27" ht="37.5" thickBot="1" x14ac:dyDescent="0.4">
      <c r="A6" s="83" t="s">
        <v>76</v>
      </c>
      <c r="B6" s="525" t="s">
        <v>43</v>
      </c>
      <c r="C6" s="525"/>
      <c r="D6" s="525"/>
      <c r="E6" s="525"/>
      <c r="F6" s="525"/>
      <c r="G6" s="525"/>
      <c r="H6" s="525"/>
      <c r="I6" s="525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5"/>
      <c r="W6" s="525"/>
      <c r="X6" s="525"/>
      <c r="Y6" s="525"/>
      <c r="Z6" s="2"/>
      <c r="AA6" s="52"/>
    </row>
    <row r="7" spans="1:27" ht="18.5" x14ac:dyDescent="0.35">
      <c r="A7" s="68">
        <v>0.69791666666666663</v>
      </c>
      <c r="B7" s="20"/>
      <c r="C7" s="21"/>
      <c r="D7" s="21"/>
      <c r="E7" s="21"/>
      <c r="F7" s="515"/>
      <c r="G7" s="515"/>
      <c r="H7" s="515"/>
      <c r="I7" s="515"/>
      <c r="J7" s="112"/>
      <c r="K7" s="100"/>
      <c r="L7" s="100"/>
      <c r="M7" s="33" t="s">
        <v>41</v>
      </c>
      <c r="N7" s="126"/>
      <c r="O7" s="57"/>
      <c r="P7" s="127"/>
      <c r="Q7" s="58"/>
      <c r="R7" s="516"/>
      <c r="S7" s="516"/>
      <c r="T7" s="516"/>
      <c r="U7" s="517"/>
      <c r="V7" s="518"/>
      <c r="W7" s="516"/>
      <c r="X7" s="516"/>
      <c r="Y7" s="517"/>
      <c r="Z7" s="2"/>
      <c r="AA7" s="2"/>
    </row>
    <row r="8" spans="1:27" ht="18.5" x14ac:dyDescent="0.35">
      <c r="A8" s="160">
        <v>0.70833333333333337</v>
      </c>
      <c r="B8" s="179"/>
      <c r="C8" s="163"/>
      <c r="D8" s="163"/>
      <c r="E8" s="163"/>
      <c r="F8" s="163"/>
      <c r="G8" s="163"/>
      <c r="H8" s="163"/>
      <c r="I8" s="163"/>
      <c r="J8" s="145"/>
      <c r="K8" s="146"/>
      <c r="L8" s="146"/>
      <c r="M8" s="180" t="s">
        <v>67</v>
      </c>
      <c r="N8" s="145"/>
      <c r="O8" s="146"/>
      <c r="P8" s="146"/>
      <c r="Q8" s="161"/>
      <c r="R8" s="163"/>
      <c r="S8" s="163"/>
      <c r="T8" s="163"/>
      <c r="U8" s="164"/>
      <c r="V8" s="162"/>
      <c r="W8" s="163"/>
      <c r="X8" s="163"/>
      <c r="Y8" s="164"/>
      <c r="Z8" s="2"/>
      <c r="AA8" s="2"/>
    </row>
    <row r="9" spans="1:27" ht="19" thickBot="1" x14ac:dyDescent="0.4">
      <c r="A9" s="69">
        <v>0.71875</v>
      </c>
      <c r="B9" s="3"/>
      <c r="C9" s="3"/>
      <c r="D9" s="3"/>
      <c r="E9" s="3"/>
      <c r="F9" s="3"/>
      <c r="G9" s="3"/>
      <c r="H9" s="3"/>
      <c r="I9" s="3"/>
      <c r="J9" s="54"/>
      <c r="K9" s="34"/>
      <c r="L9" s="34"/>
      <c r="M9" s="23"/>
      <c r="N9" s="54"/>
      <c r="O9" s="34"/>
      <c r="P9" s="34"/>
      <c r="Q9" s="60"/>
      <c r="R9" s="3"/>
      <c r="S9" s="3"/>
      <c r="T9" s="3"/>
      <c r="U9" s="48"/>
      <c r="V9" s="47"/>
      <c r="W9" s="3"/>
      <c r="X9" s="3"/>
      <c r="Y9" s="48"/>
      <c r="Z9" s="2"/>
      <c r="AA9" s="2"/>
    </row>
    <row r="10" spans="1:27" ht="19" thickBot="1" x14ac:dyDescent="0.5">
      <c r="A10" s="69">
        <v>0.72916666666666663</v>
      </c>
      <c r="B10" s="3"/>
      <c r="C10" s="3"/>
      <c r="D10" s="3"/>
      <c r="E10" s="3"/>
      <c r="F10" s="3"/>
      <c r="G10" s="3"/>
      <c r="H10" s="3"/>
      <c r="I10" s="3"/>
      <c r="J10" s="101"/>
      <c r="K10" s="142" t="s">
        <v>35</v>
      </c>
      <c r="L10" s="133" t="s">
        <v>30</v>
      </c>
      <c r="M10" s="24"/>
      <c r="N10" s="54"/>
      <c r="O10" s="34"/>
      <c r="P10" s="34"/>
      <c r="Q10" s="60"/>
      <c r="R10" s="3"/>
      <c r="S10" s="3"/>
      <c r="T10" s="3"/>
      <c r="U10" s="48"/>
      <c r="V10" s="47"/>
      <c r="W10" s="3"/>
      <c r="X10" s="231" t="s">
        <v>34</v>
      </c>
      <c r="Y10" s="194"/>
      <c r="Z10" s="2"/>
      <c r="AA10" s="2"/>
    </row>
    <row r="11" spans="1:27" ht="19" thickBot="1" x14ac:dyDescent="0.4">
      <c r="A11" s="160">
        <v>0.73958333333333337</v>
      </c>
      <c r="B11" s="4"/>
      <c r="C11" s="4"/>
      <c r="D11" s="4"/>
      <c r="E11" s="4"/>
      <c r="F11" s="4"/>
      <c r="G11" s="4"/>
      <c r="H11" s="4"/>
      <c r="I11" s="4"/>
      <c r="J11" s="98"/>
      <c r="K11" s="24"/>
      <c r="L11" s="24"/>
      <c r="M11" s="51"/>
      <c r="N11" s="128"/>
      <c r="O11" s="4"/>
      <c r="P11" s="4"/>
      <c r="Q11" s="129"/>
      <c r="R11" s="50"/>
      <c r="S11" s="50"/>
      <c r="T11" s="50"/>
      <c r="U11" s="51"/>
      <c r="V11" s="49"/>
      <c r="W11" s="50"/>
      <c r="X11" s="36"/>
      <c r="Y11" s="37"/>
      <c r="Z11" s="2"/>
      <c r="AA11" s="2"/>
    </row>
    <row r="12" spans="1:27" ht="18.5" x14ac:dyDescent="0.35">
      <c r="A12" s="69">
        <v>0.75</v>
      </c>
      <c r="B12" s="9" t="s">
        <v>13</v>
      </c>
      <c r="C12" s="10"/>
      <c r="D12" s="10"/>
      <c r="E12" s="11"/>
      <c r="F12" s="9" t="s">
        <v>14</v>
      </c>
      <c r="G12" s="10"/>
      <c r="H12" s="10"/>
      <c r="I12" s="11"/>
      <c r="J12" s="93" t="s">
        <v>10</v>
      </c>
      <c r="K12" s="132"/>
      <c r="L12" s="99"/>
      <c r="M12" s="79" t="s">
        <v>16</v>
      </c>
      <c r="N12" s="64" t="s">
        <v>12</v>
      </c>
      <c r="O12" s="528" t="s">
        <v>40</v>
      </c>
      <c r="P12" s="529"/>
      <c r="Q12" s="130" t="s">
        <v>31</v>
      </c>
      <c r="R12" s="519" t="s">
        <v>22</v>
      </c>
      <c r="S12" s="519"/>
      <c r="T12" s="519"/>
      <c r="U12" s="519"/>
      <c r="V12" s="226" t="s">
        <v>39</v>
      </c>
      <c r="W12" s="227"/>
      <c r="X12" s="36"/>
      <c r="Y12" s="37"/>
      <c r="Z12" s="2"/>
      <c r="AA12" s="2"/>
    </row>
    <row r="13" spans="1:27" ht="19" thickBot="1" x14ac:dyDescent="0.4">
      <c r="A13" s="69">
        <v>0.76041666666666663</v>
      </c>
      <c r="B13" s="10"/>
      <c r="C13" s="10"/>
      <c r="D13" s="10"/>
      <c r="E13" s="11"/>
      <c r="F13" s="10"/>
      <c r="G13" s="10"/>
      <c r="H13" s="10"/>
      <c r="I13" s="11"/>
      <c r="J13" s="25"/>
      <c r="K13" s="24"/>
      <c r="L13" s="24"/>
      <c r="M13" s="6"/>
      <c r="N13" s="23"/>
      <c r="O13" s="27"/>
      <c r="P13" s="28"/>
      <c r="Q13" s="28"/>
      <c r="R13" s="12"/>
      <c r="S13" s="12"/>
      <c r="T13" s="12"/>
      <c r="U13" s="12"/>
      <c r="V13" s="36"/>
      <c r="W13" s="12"/>
      <c r="X13" s="38"/>
      <c r="Y13" s="39"/>
      <c r="Z13" s="2"/>
      <c r="AA13" s="2"/>
    </row>
    <row r="14" spans="1:27" ht="18.5" x14ac:dyDescent="0.35">
      <c r="A14" s="69">
        <v>0.77083333333333337</v>
      </c>
      <c r="B14" s="10"/>
      <c r="C14" s="10"/>
      <c r="D14" s="10"/>
      <c r="E14" s="11"/>
      <c r="F14" s="10"/>
      <c r="G14" s="10"/>
      <c r="H14" s="10"/>
      <c r="I14" s="11"/>
      <c r="J14" s="25"/>
      <c r="K14" s="94"/>
      <c r="L14" s="95"/>
      <c r="M14" s="6"/>
      <c r="N14" s="23"/>
      <c r="O14" s="27"/>
      <c r="P14" s="28"/>
      <c r="Q14" s="28"/>
      <c r="R14" s="12"/>
      <c r="S14" s="12"/>
      <c r="T14" s="12"/>
      <c r="U14" s="12"/>
      <c r="V14" s="36"/>
      <c r="W14" s="37"/>
      <c r="X14" s="77"/>
      <c r="Y14" s="77"/>
      <c r="Z14" s="2"/>
      <c r="AA14" s="2"/>
    </row>
    <row r="15" spans="1:27" ht="19" thickBot="1" x14ac:dyDescent="0.4">
      <c r="A15" s="160">
        <v>0.78125</v>
      </c>
      <c r="B15" s="14"/>
      <c r="C15" s="14"/>
      <c r="D15" s="14"/>
      <c r="E15" s="15"/>
      <c r="F15" s="14"/>
      <c r="G15" s="14"/>
      <c r="H15" s="14"/>
      <c r="I15" s="15"/>
      <c r="J15" s="26"/>
      <c r="K15" s="49"/>
      <c r="L15" s="51"/>
      <c r="M15" s="6"/>
      <c r="N15" s="131"/>
      <c r="O15" s="40"/>
      <c r="P15" s="85"/>
      <c r="Q15" s="85"/>
      <c r="R15" s="16"/>
      <c r="S15" s="16"/>
      <c r="T15" s="16"/>
      <c r="U15" s="16"/>
      <c r="V15" s="38"/>
      <c r="W15" s="39"/>
      <c r="X15" s="77"/>
      <c r="Y15" s="77"/>
      <c r="Z15" s="2"/>
      <c r="AA15" s="2"/>
    </row>
    <row r="16" spans="1:27" ht="18.5" x14ac:dyDescent="0.35">
      <c r="A16" s="69">
        <v>0.79166666666666663</v>
      </c>
      <c r="B16" s="9" t="s">
        <v>19</v>
      </c>
      <c r="C16" s="10"/>
      <c r="D16" s="10"/>
      <c r="E16" s="11"/>
      <c r="F16" s="559" t="s">
        <v>20</v>
      </c>
      <c r="G16" s="560"/>
      <c r="H16" s="10"/>
      <c r="I16" s="10"/>
      <c r="J16" s="528" t="s">
        <v>21</v>
      </c>
      <c r="K16" s="547"/>
      <c r="L16" s="547"/>
      <c r="M16" s="548"/>
      <c r="N16" s="544"/>
      <c r="O16" s="545"/>
      <c r="P16" s="545"/>
      <c r="Q16" s="546"/>
      <c r="R16" s="539" t="s">
        <v>18</v>
      </c>
      <c r="S16" s="539"/>
      <c r="T16" s="539"/>
      <c r="U16" s="539"/>
      <c r="V16" s="561" t="s">
        <v>26</v>
      </c>
      <c r="W16" s="519"/>
      <c r="X16" s="519"/>
      <c r="Y16" s="562"/>
      <c r="Z16" s="2"/>
      <c r="AA16" s="2"/>
    </row>
    <row r="17" spans="1:27" ht="18.5" x14ac:dyDescent="0.35">
      <c r="A17" s="69">
        <v>0.80208333333333337</v>
      </c>
      <c r="B17" s="10"/>
      <c r="C17" s="10"/>
      <c r="D17" s="10"/>
      <c r="E17" s="11"/>
      <c r="F17" s="10"/>
      <c r="G17" s="10"/>
      <c r="H17" s="10"/>
      <c r="I17" s="10"/>
      <c r="J17" s="27"/>
      <c r="K17" s="6"/>
      <c r="L17" s="6"/>
      <c r="M17" s="6"/>
      <c r="N17" s="54"/>
      <c r="O17" s="34"/>
      <c r="P17" s="34"/>
      <c r="Q17" s="60"/>
      <c r="R17" s="12"/>
      <c r="S17" s="12"/>
      <c r="T17" s="12"/>
      <c r="U17" s="12"/>
      <c r="V17" s="103"/>
      <c r="W17" s="104"/>
      <c r="X17" s="104"/>
      <c r="Y17" s="105"/>
      <c r="Z17" s="2"/>
      <c r="AA17" s="2"/>
    </row>
    <row r="18" spans="1:27" ht="18.5" x14ac:dyDescent="0.35">
      <c r="A18" s="69">
        <v>0.8125</v>
      </c>
      <c r="B18" s="10"/>
      <c r="C18" s="10"/>
      <c r="D18" s="10"/>
      <c r="E18" s="11"/>
      <c r="F18" s="10"/>
      <c r="G18" s="10"/>
      <c r="H18" s="10"/>
      <c r="I18" s="10"/>
      <c r="J18" s="27"/>
      <c r="K18" s="6"/>
      <c r="L18" s="6"/>
      <c r="M18" s="6"/>
      <c r="N18" s="54"/>
      <c r="O18" s="34"/>
      <c r="P18" s="34"/>
      <c r="Q18" s="60"/>
      <c r="R18" s="12"/>
      <c r="S18" s="12"/>
      <c r="T18" s="12"/>
      <c r="U18" s="12"/>
      <c r="V18" s="103"/>
      <c r="W18" s="104"/>
      <c r="X18" s="104"/>
      <c r="Y18" s="105"/>
      <c r="Z18" s="2"/>
      <c r="AA18" s="2"/>
    </row>
    <row r="19" spans="1:27" ht="18.5" x14ac:dyDescent="0.35">
      <c r="A19" s="160">
        <v>0.82291666666666663</v>
      </c>
      <c r="B19" s="154"/>
      <c r="C19" s="154"/>
      <c r="D19" s="154"/>
      <c r="E19" s="155"/>
      <c r="F19" s="154"/>
      <c r="G19" s="154"/>
      <c r="H19" s="154"/>
      <c r="I19" s="154"/>
      <c r="J19" s="156"/>
      <c r="K19" s="157"/>
      <c r="L19" s="157"/>
      <c r="M19" s="157"/>
      <c r="N19" s="145"/>
      <c r="O19" s="146"/>
      <c r="P19" s="146"/>
      <c r="Q19" s="161"/>
      <c r="R19" s="170"/>
      <c r="S19" s="170"/>
      <c r="T19" s="170"/>
      <c r="U19" s="170"/>
      <c r="V19" s="181"/>
      <c r="W19" s="166"/>
      <c r="X19" s="166"/>
      <c r="Y19" s="182"/>
      <c r="Z19" s="2"/>
      <c r="AA19" s="2"/>
    </row>
    <row r="20" spans="1:27" ht="19" thickBot="1" x14ac:dyDescent="0.4">
      <c r="A20" s="69">
        <v>0.83333333333333337</v>
      </c>
      <c r="B20" s="10"/>
      <c r="C20" s="10"/>
      <c r="D20" s="10"/>
      <c r="E20" s="11"/>
      <c r="F20" s="10"/>
      <c r="G20" s="10"/>
      <c r="H20" s="10"/>
      <c r="I20" s="10"/>
      <c r="J20" s="27"/>
      <c r="K20" s="6"/>
      <c r="L20" s="6"/>
      <c r="M20" s="6"/>
      <c r="N20" s="54"/>
      <c r="O20" s="34"/>
      <c r="P20" s="34"/>
      <c r="Q20" s="60"/>
      <c r="R20" s="12"/>
      <c r="S20" s="12"/>
      <c r="T20" s="12"/>
      <c r="U20" s="12"/>
      <c r="V20" s="103"/>
      <c r="W20" s="104"/>
      <c r="X20" s="104"/>
      <c r="Y20" s="105"/>
      <c r="Z20" s="2"/>
      <c r="AA20" s="2"/>
    </row>
    <row r="21" spans="1:27" ht="19" thickBot="1" x14ac:dyDescent="0.4">
      <c r="A21" s="70" t="s">
        <v>24</v>
      </c>
      <c r="B21" s="549" t="s">
        <v>25</v>
      </c>
      <c r="C21" s="550"/>
      <c r="D21" s="550"/>
      <c r="E21" s="550"/>
      <c r="F21" s="550"/>
      <c r="G21" s="550"/>
      <c r="H21" s="550"/>
      <c r="I21" s="551"/>
      <c r="J21" s="530" t="s">
        <v>57</v>
      </c>
      <c r="K21" s="510"/>
      <c r="L21" s="510"/>
      <c r="M21" s="510"/>
      <c r="N21" s="531" t="s">
        <v>65</v>
      </c>
      <c r="O21" s="532"/>
      <c r="P21" s="532"/>
      <c r="Q21" s="533"/>
      <c r="R21" s="540" t="s">
        <v>68</v>
      </c>
      <c r="S21" s="540"/>
      <c r="T21" s="540"/>
      <c r="U21" s="540"/>
      <c r="V21" s="189"/>
      <c r="W21" s="190"/>
      <c r="X21" s="190"/>
      <c r="Y21" s="191"/>
      <c r="Z21" s="2"/>
      <c r="AA21" s="2"/>
    </row>
    <row r="22" spans="1:27" ht="24" thickBot="1" x14ac:dyDescent="0.4">
      <c r="A22" s="83" t="s">
        <v>49</v>
      </c>
      <c r="B22" s="556" t="s">
        <v>44</v>
      </c>
      <c r="C22" s="557"/>
      <c r="D22" s="557"/>
      <c r="E22" s="557"/>
      <c r="F22" s="557"/>
      <c r="G22" s="557"/>
      <c r="H22" s="557"/>
      <c r="I22" s="557"/>
      <c r="J22" s="556"/>
      <c r="K22" s="556"/>
      <c r="L22" s="556"/>
      <c r="M22" s="556"/>
      <c r="N22" s="558"/>
      <c r="O22" s="558"/>
      <c r="P22" s="558"/>
      <c r="Q22" s="558"/>
      <c r="R22" s="556"/>
      <c r="S22" s="556"/>
      <c r="T22" s="556"/>
      <c r="U22" s="556"/>
      <c r="V22" s="558"/>
      <c r="W22" s="558"/>
      <c r="X22" s="558"/>
      <c r="Y22" s="558"/>
      <c r="Z22" s="2"/>
      <c r="AA22" s="2"/>
    </row>
    <row r="23" spans="1:27" ht="19" thickBot="1" x14ac:dyDescent="0.4">
      <c r="A23" s="71">
        <v>0.6875</v>
      </c>
      <c r="B23" s="53"/>
      <c r="C23" s="34"/>
      <c r="D23" s="34"/>
      <c r="E23" s="34"/>
      <c r="F23" s="34"/>
      <c r="G23" s="34"/>
      <c r="H23" s="34"/>
      <c r="I23" s="34"/>
      <c r="J23" s="53"/>
      <c r="K23" s="57"/>
      <c r="L23" s="57"/>
      <c r="M23" s="58"/>
      <c r="N23" s="120"/>
      <c r="O23" s="56"/>
      <c r="P23" s="56"/>
      <c r="Q23" s="57"/>
      <c r="R23" s="53"/>
      <c r="S23" s="57"/>
      <c r="T23" s="57"/>
      <c r="U23" s="57"/>
      <c r="V23" s="57"/>
      <c r="W23" s="57"/>
      <c r="X23" s="57"/>
      <c r="Y23" s="58"/>
      <c r="Z23" s="2"/>
      <c r="AA23" s="2"/>
    </row>
    <row r="24" spans="1:27" ht="18.5" x14ac:dyDescent="0.35">
      <c r="A24" s="152">
        <v>0.69791666666666663</v>
      </c>
      <c r="B24" s="145"/>
      <c r="C24" s="146"/>
      <c r="D24" s="146"/>
      <c r="E24" s="146"/>
      <c r="F24" s="146"/>
      <c r="G24" s="146"/>
      <c r="H24" s="146"/>
      <c r="I24" s="146"/>
      <c r="J24" s="147" t="s">
        <v>33</v>
      </c>
      <c r="K24" s="535" t="s">
        <v>37</v>
      </c>
      <c r="L24" s="536"/>
      <c r="M24" s="148" t="s">
        <v>17</v>
      </c>
      <c r="N24" s="149"/>
      <c r="O24" s="537" t="s">
        <v>34</v>
      </c>
      <c r="P24" s="538"/>
      <c r="Q24" s="188" t="s">
        <v>38</v>
      </c>
      <c r="R24" s="187"/>
      <c r="S24" s="146"/>
      <c r="T24" s="146"/>
      <c r="U24" s="146"/>
      <c r="V24" s="150" t="s">
        <v>36</v>
      </c>
      <c r="W24" s="146"/>
      <c r="X24" s="146"/>
      <c r="Y24" s="161"/>
      <c r="Z24" s="2"/>
      <c r="AA24" s="2"/>
    </row>
    <row r="25" spans="1:27" ht="18.5" x14ac:dyDescent="0.35">
      <c r="A25" s="72">
        <v>0.70833333333333337</v>
      </c>
      <c r="B25" s="54"/>
      <c r="C25" s="34"/>
      <c r="D25" s="34"/>
      <c r="E25" s="34"/>
      <c r="F25" s="34"/>
      <c r="G25" s="34"/>
      <c r="H25" s="34"/>
      <c r="I25" s="34"/>
      <c r="J25" s="23"/>
      <c r="K25" s="27"/>
      <c r="L25" s="28"/>
      <c r="M25" s="23"/>
      <c r="N25" s="77"/>
      <c r="O25" s="25"/>
      <c r="P25" s="5"/>
      <c r="Q25" s="25"/>
      <c r="R25" s="54"/>
      <c r="S25" s="34"/>
      <c r="T25" s="34"/>
      <c r="U25" s="34"/>
      <c r="V25" s="82"/>
      <c r="W25" s="34"/>
      <c r="X25" s="34"/>
      <c r="Y25" s="60"/>
      <c r="Z25" s="2"/>
      <c r="AA25" s="2"/>
    </row>
    <row r="26" spans="1:27" ht="18.5" x14ac:dyDescent="0.35">
      <c r="A26" s="72">
        <v>0.71875</v>
      </c>
      <c r="B26" s="54"/>
      <c r="C26" s="34"/>
      <c r="D26" s="34"/>
      <c r="E26" s="34"/>
      <c r="F26" s="34"/>
      <c r="G26" s="34"/>
      <c r="H26" s="34"/>
      <c r="I26" s="34"/>
      <c r="J26" s="23"/>
      <c r="K26" s="552"/>
      <c r="L26" s="553"/>
      <c r="M26" s="23"/>
      <c r="N26" s="77"/>
      <c r="O26" s="25"/>
      <c r="P26" s="6"/>
      <c r="Q26" s="93"/>
      <c r="R26" s="54"/>
      <c r="S26" s="34"/>
      <c r="T26" s="34"/>
      <c r="U26" s="34"/>
      <c r="V26" s="82"/>
      <c r="W26" s="34"/>
      <c r="X26" s="34"/>
      <c r="Y26" s="60"/>
      <c r="Z26" s="2"/>
      <c r="AA26" s="2"/>
    </row>
    <row r="27" spans="1:27" ht="19" thickBot="1" x14ac:dyDescent="0.4">
      <c r="A27" s="72">
        <v>0.72916666666666663</v>
      </c>
      <c r="B27" s="55"/>
      <c r="C27" s="31"/>
      <c r="D27" s="31"/>
      <c r="E27" s="31"/>
      <c r="F27" s="34"/>
      <c r="G27" s="34"/>
      <c r="H27" s="34"/>
      <c r="I27" s="34"/>
      <c r="J27" s="24"/>
      <c r="K27" s="554"/>
      <c r="L27" s="555"/>
      <c r="M27" s="24"/>
      <c r="N27" s="77"/>
      <c r="O27" s="26"/>
      <c r="P27" s="7"/>
      <c r="Q27" s="26"/>
      <c r="R27" s="54"/>
      <c r="S27" s="34"/>
      <c r="T27" s="34"/>
      <c r="U27" s="34"/>
      <c r="V27" s="82"/>
      <c r="W27" s="34"/>
      <c r="X27" s="34"/>
      <c r="Y27" s="60"/>
      <c r="Z27" s="2"/>
      <c r="AA27" s="2"/>
    </row>
    <row r="28" spans="1:27" ht="19" thickBot="1" x14ac:dyDescent="0.4">
      <c r="A28" s="152">
        <v>0.73958333333333337</v>
      </c>
      <c r="B28" s="541" t="s">
        <v>64</v>
      </c>
      <c r="C28" s="542"/>
      <c r="D28" s="542"/>
      <c r="E28" s="543"/>
      <c r="F28" s="78"/>
      <c r="G28" s="4"/>
      <c r="H28" s="4"/>
      <c r="I28" s="4"/>
      <c r="J28" s="47"/>
      <c r="K28" s="3"/>
      <c r="L28" s="3"/>
      <c r="M28" s="48"/>
      <c r="N28" s="4"/>
      <c r="O28" s="4"/>
      <c r="P28" s="4"/>
      <c r="Q28" s="75"/>
      <c r="R28" s="115"/>
      <c r="S28" s="31"/>
      <c r="T28" s="31"/>
      <c r="U28" s="31"/>
      <c r="V28" s="195" t="s">
        <v>15</v>
      </c>
      <c r="W28" s="194"/>
      <c r="X28" s="195" t="s">
        <v>11</v>
      </c>
      <c r="Y28" s="196"/>
      <c r="Z28" s="2"/>
      <c r="AA28" s="2"/>
    </row>
    <row r="29" spans="1:27" ht="18.5" x14ac:dyDescent="0.35">
      <c r="A29" s="72">
        <v>0.75</v>
      </c>
      <c r="B29" s="10"/>
      <c r="C29" s="10"/>
      <c r="D29" s="10"/>
      <c r="E29" s="11"/>
      <c r="F29" s="563" t="s">
        <v>61</v>
      </c>
      <c r="G29" s="564"/>
      <c r="H29" s="564"/>
      <c r="I29" s="564"/>
      <c r="J29" s="578"/>
      <c r="K29" s="579"/>
      <c r="L29" s="579"/>
      <c r="M29" s="580"/>
      <c r="N29" s="571" t="s">
        <v>27</v>
      </c>
      <c r="O29" s="571"/>
      <c r="P29" s="571"/>
      <c r="Q29" s="6"/>
      <c r="R29" s="229" t="s">
        <v>74</v>
      </c>
      <c r="S29" s="192"/>
      <c r="T29" s="192"/>
      <c r="U29" s="192"/>
      <c r="V29" s="36"/>
      <c r="W29" s="143"/>
      <c r="X29" s="144"/>
      <c r="Y29" s="143"/>
      <c r="Z29" s="2"/>
      <c r="AA29" s="2"/>
    </row>
    <row r="30" spans="1:27" ht="18.5" x14ac:dyDescent="0.35">
      <c r="A30" s="72">
        <v>0.76041666666666663</v>
      </c>
      <c r="B30" s="10"/>
      <c r="C30" s="10"/>
      <c r="D30" s="10"/>
      <c r="E30" s="11"/>
      <c r="F30" s="10"/>
      <c r="G30" s="10"/>
      <c r="H30" s="10"/>
      <c r="I30" s="10"/>
      <c r="J30" s="54"/>
      <c r="K30" s="34"/>
      <c r="L30" s="34"/>
      <c r="M30" s="60"/>
      <c r="N30" s="6"/>
      <c r="O30" s="6"/>
      <c r="P30" s="6"/>
      <c r="Q30" s="6"/>
      <c r="R30" s="229" t="s">
        <v>75</v>
      </c>
      <c r="S30" s="12"/>
      <c r="T30" s="12"/>
      <c r="U30" s="12"/>
      <c r="V30" s="36"/>
      <c r="W30" s="37"/>
      <c r="X30" s="36"/>
      <c r="Y30" s="37"/>
      <c r="Z30" s="2"/>
      <c r="AA30" s="2"/>
    </row>
    <row r="31" spans="1:27" ht="19" thickBot="1" x14ac:dyDescent="0.4">
      <c r="A31" s="72">
        <v>0.77083333333333337</v>
      </c>
      <c r="B31" s="10"/>
      <c r="C31" s="10"/>
      <c r="D31" s="10"/>
      <c r="E31" s="11"/>
      <c r="F31" s="10"/>
      <c r="G31" s="10"/>
      <c r="H31" s="10"/>
      <c r="I31" s="10"/>
      <c r="J31" s="54"/>
      <c r="K31" s="34"/>
      <c r="L31" s="34"/>
      <c r="M31" s="60"/>
      <c r="N31" s="6"/>
      <c r="O31" s="6"/>
      <c r="P31" s="6"/>
      <c r="Q31" s="6"/>
      <c r="R31" s="36"/>
      <c r="S31" s="12"/>
      <c r="T31" s="12"/>
      <c r="U31" s="12"/>
      <c r="V31" s="38"/>
      <c r="W31" s="39"/>
      <c r="X31" s="38"/>
      <c r="Y31" s="39"/>
      <c r="Z31" s="2"/>
      <c r="AA31" s="2"/>
    </row>
    <row r="32" spans="1:27" ht="19" thickBot="1" x14ac:dyDescent="0.4">
      <c r="A32" s="152">
        <v>0.78125</v>
      </c>
      <c r="B32" s="14"/>
      <c r="C32" s="14"/>
      <c r="D32" s="14"/>
      <c r="E32" s="15"/>
      <c r="F32" s="14"/>
      <c r="G32" s="14"/>
      <c r="H32" s="14"/>
      <c r="I32" s="14"/>
      <c r="J32" s="115"/>
      <c r="K32" s="31"/>
      <c r="L32" s="31"/>
      <c r="M32" s="84"/>
      <c r="N32" s="7"/>
      <c r="O32" s="7"/>
      <c r="P32" s="7"/>
      <c r="Q32" s="7"/>
      <c r="R32" s="138"/>
      <c r="S32" s="16"/>
      <c r="T32" s="16"/>
      <c r="U32" s="17"/>
      <c r="V32" s="193"/>
      <c r="W32" s="146"/>
      <c r="X32" s="153"/>
      <c r="Y32" s="230"/>
      <c r="Z32" s="2"/>
      <c r="AA32" s="2"/>
    </row>
    <row r="33" spans="1:27" ht="18.5" x14ac:dyDescent="0.35">
      <c r="A33" s="72">
        <v>0.79166666666666663</v>
      </c>
      <c r="B33" s="563" t="s">
        <v>62</v>
      </c>
      <c r="C33" s="564"/>
      <c r="D33" s="564"/>
      <c r="E33" s="582"/>
      <c r="F33" s="593" t="s">
        <v>63</v>
      </c>
      <c r="G33" s="594"/>
      <c r="H33" s="594"/>
      <c r="I33" s="594"/>
      <c r="J33" s="528" t="s">
        <v>28</v>
      </c>
      <c r="K33" s="548"/>
      <c r="L33" s="548"/>
      <c r="M33" s="529"/>
      <c r="N33" s="571" t="s">
        <v>32</v>
      </c>
      <c r="O33" s="571"/>
      <c r="P33" s="571"/>
      <c r="Q33" s="571"/>
      <c r="R33" s="54"/>
      <c r="S33" s="34"/>
      <c r="T33" s="34"/>
      <c r="U33" s="34"/>
      <c r="V33" s="34"/>
      <c r="W33" s="34"/>
      <c r="X33" s="34"/>
      <c r="Y33" s="60"/>
      <c r="Z33" s="2"/>
      <c r="AA33" s="2"/>
    </row>
    <row r="34" spans="1:27" ht="18.5" x14ac:dyDescent="0.35">
      <c r="A34" s="72">
        <v>0.80208333333333337</v>
      </c>
      <c r="B34" s="10"/>
      <c r="C34" s="10"/>
      <c r="D34" s="10"/>
      <c r="E34" s="11"/>
      <c r="F34" s="10"/>
      <c r="G34" s="10"/>
      <c r="H34" s="10"/>
      <c r="I34" s="10"/>
      <c r="J34" s="27"/>
      <c r="K34" s="6"/>
      <c r="L34" s="6"/>
      <c r="M34" s="28"/>
      <c r="N34" s="6"/>
      <c r="O34" s="6"/>
      <c r="P34" s="6"/>
      <c r="Q34" s="6"/>
      <c r="R34" s="54"/>
      <c r="S34" s="34"/>
      <c r="T34" s="34"/>
      <c r="U34" s="34"/>
      <c r="V34" s="34"/>
      <c r="W34" s="34"/>
      <c r="X34" s="34"/>
      <c r="Y34" s="60"/>
      <c r="Z34" s="2"/>
      <c r="AA34" s="2"/>
    </row>
    <row r="35" spans="1:27" ht="18.5" x14ac:dyDescent="0.35">
      <c r="A35" s="72">
        <v>0.8125</v>
      </c>
      <c r="B35" s="10"/>
      <c r="C35" s="10"/>
      <c r="D35" s="10"/>
      <c r="E35" s="11"/>
      <c r="F35" s="10"/>
      <c r="G35" s="10"/>
      <c r="H35" s="10"/>
      <c r="I35" s="10"/>
      <c r="J35" s="27"/>
      <c r="K35" s="6"/>
      <c r="L35" s="6"/>
      <c r="M35" s="28"/>
      <c r="N35" s="6"/>
      <c r="O35" s="6"/>
      <c r="P35" s="6"/>
      <c r="Q35" s="6"/>
      <c r="R35" s="54"/>
      <c r="S35" s="34"/>
      <c r="T35" s="34"/>
      <c r="U35" s="34"/>
      <c r="V35" s="34"/>
      <c r="W35" s="34"/>
      <c r="X35" s="34"/>
      <c r="Y35" s="60"/>
      <c r="Z35" s="2"/>
      <c r="AA35" s="2"/>
    </row>
    <row r="36" spans="1:27" ht="19" thickBot="1" x14ac:dyDescent="0.4">
      <c r="A36" s="152">
        <v>0.82291666666666663</v>
      </c>
      <c r="B36" s="116"/>
      <c r="C36" s="154"/>
      <c r="D36" s="154"/>
      <c r="E36" s="155"/>
      <c r="F36" s="154"/>
      <c r="G36" s="154"/>
      <c r="H36" s="154"/>
      <c r="I36" s="154"/>
      <c r="J36" s="156"/>
      <c r="K36" s="157"/>
      <c r="L36" s="157"/>
      <c r="M36" s="158"/>
      <c r="N36" s="157"/>
      <c r="O36" s="157"/>
      <c r="P36" s="157"/>
      <c r="Q36" s="157"/>
      <c r="R36" s="145"/>
      <c r="S36" s="146"/>
      <c r="T36" s="146"/>
      <c r="U36" s="146"/>
      <c r="V36" s="146"/>
      <c r="W36" s="146"/>
      <c r="X36" s="146"/>
      <c r="Y36" s="161"/>
      <c r="Z36" s="2"/>
      <c r="AA36" s="2"/>
    </row>
    <row r="37" spans="1:27" ht="19" thickBot="1" x14ac:dyDescent="0.4">
      <c r="A37" s="177">
        <v>0.83333333333333337</v>
      </c>
      <c r="B37" s="583" t="s">
        <v>52</v>
      </c>
      <c r="C37" s="10"/>
      <c r="D37" s="10"/>
      <c r="E37" s="11"/>
      <c r="F37" s="86"/>
      <c r="G37" s="10"/>
      <c r="H37" s="10"/>
      <c r="I37" s="10"/>
      <c r="J37" s="27"/>
      <c r="K37" s="6"/>
      <c r="L37" s="6"/>
      <c r="M37" s="28"/>
      <c r="N37" s="6"/>
      <c r="O37" s="6"/>
      <c r="P37" s="6"/>
      <c r="Q37" s="6"/>
      <c r="R37" s="54"/>
      <c r="S37" s="34"/>
      <c r="T37" s="34"/>
      <c r="U37" s="34"/>
      <c r="V37" s="34"/>
      <c r="W37" s="34"/>
      <c r="X37" s="34"/>
      <c r="Y37" s="60"/>
      <c r="Z37" s="2"/>
      <c r="AA37" s="2"/>
    </row>
    <row r="38" spans="1:27" ht="19" thickBot="1" x14ac:dyDescent="0.4">
      <c r="A38" s="178" t="s">
        <v>24</v>
      </c>
      <c r="B38" s="584"/>
      <c r="C38" s="176" t="s">
        <v>66</v>
      </c>
      <c r="D38" s="174"/>
      <c r="E38" s="174"/>
      <c r="F38" s="174"/>
      <c r="G38" s="174"/>
      <c r="H38" s="174"/>
      <c r="I38" s="175"/>
      <c r="J38" s="572" t="s">
        <v>53</v>
      </c>
      <c r="K38" s="573"/>
      <c r="L38" s="573"/>
      <c r="M38" s="574"/>
      <c r="N38" s="575" t="s">
        <v>69</v>
      </c>
      <c r="O38" s="576"/>
      <c r="P38" s="576"/>
      <c r="Q38" s="576"/>
      <c r="R38" s="569"/>
      <c r="S38" s="570"/>
      <c r="T38" s="570"/>
      <c r="U38" s="570"/>
      <c r="V38" s="63"/>
      <c r="W38" s="63"/>
      <c r="X38" s="63"/>
      <c r="Y38" s="212"/>
      <c r="Z38" s="2"/>
      <c r="AA38" s="2"/>
    </row>
    <row r="39" spans="1:27" ht="19" thickBot="1" x14ac:dyDescent="0.4">
      <c r="A39" s="83" t="s">
        <v>49</v>
      </c>
      <c r="B39" s="525" t="s">
        <v>45</v>
      </c>
      <c r="C39" s="577"/>
      <c r="D39" s="577"/>
      <c r="E39" s="577"/>
      <c r="F39" s="577"/>
      <c r="G39" s="577"/>
      <c r="H39" s="577"/>
      <c r="I39" s="577"/>
      <c r="J39" s="526"/>
      <c r="K39" s="526"/>
      <c r="L39" s="526"/>
      <c r="M39" s="526"/>
      <c r="N39" s="526"/>
      <c r="O39" s="526"/>
      <c r="P39" s="526"/>
      <c r="Q39" s="526"/>
      <c r="R39" s="526"/>
      <c r="S39" s="526"/>
      <c r="T39" s="526"/>
      <c r="U39" s="526"/>
      <c r="V39" s="526"/>
      <c r="W39" s="526"/>
      <c r="X39" s="526"/>
      <c r="Y39" s="526"/>
      <c r="Z39" s="2"/>
      <c r="AA39" s="2"/>
    </row>
    <row r="40" spans="1:27" ht="18.5" x14ac:dyDescent="0.35">
      <c r="A40" s="68">
        <v>0.64583333333333337</v>
      </c>
      <c r="B40" s="563" t="s">
        <v>29</v>
      </c>
      <c r="C40" s="564"/>
      <c r="D40" s="564"/>
      <c r="E40" s="564"/>
      <c r="F40" s="564"/>
      <c r="G40" s="564"/>
      <c r="H40" s="564"/>
      <c r="I40" s="564"/>
      <c r="J40" s="61"/>
      <c r="K40" s="57"/>
      <c r="L40" s="57"/>
      <c r="M40" s="58"/>
      <c r="N40" s="57"/>
      <c r="O40" s="57"/>
      <c r="P40" s="57"/>
      <c r="Q40" s="57"/>
      <c r="R40" s="53"/>
      <c r="S40" s="57"/>
      <c r="T40" s="57"/>
      <c r="U40" s="58"/>
      <c r="V40" s="102"/>
      <c r="W40" s="102"/>
      <c r="X40" s="102"/>
      <c r="Y40" s="95"/>
      <c r="Z40" s="2"/>
      <c r="AA40" s="2"/>
    </row>
    <row r="41" spans="1:27" ht="18.5" x14ac:dyDescent="0.35">
      <c r="A41" s="160">
        <v>0.65625</v>
      </c>
      <c r="B41" s="154"/>
      <c r="C41" s="154"/>
      <c r="D41" s="154"/>
      <c r="E41" s="154"/>
      <c r="F41" s="154"/>
      <c r="G41" s="154"/>
      <c r="H41" s="154"/>
      <c r="I41" s="154"/>
      <c r="J41" s="145"/>
      <c r="K41" s="146"/>
      <c r="L41" s="146"/>
      <c r="M41" s="161"/>
      <c r="N41" s="146"/>
      <c r="O41" s="146"/>
      <c r="P41" s="146"/>
      <c r="Q41" s="146"/>
      <c r="R41" s="145"/>
      <c r="S41" s="146"/>
      <c r="T41" s="146"/>
      <c r="U41" s="161"/>
      <c r="V41" s="163"/>
      <c r="W41" s="163"/>
      <c r="X41" s="163"/>
      <c r="Y41" s="164"/>
      <c r="Z41" s="2"/>
      <c r="AA41" s="2"/>
    </row>
    <row r="42" spans="1:27" ht="19" thickBot="1" x14ac:dyDescent="0.4">
      <c r="A42" s="69">
        <v>0.66666666666666663</v>
      </c>
      <c r="B42" s="10"/>
      <c r="C42" s="10"/>
      <c r="D42" s="10"/>
      <c r="E42" s="10"/>
      <c r="F42" s="10"/>
      <c r="G42" s="10"/>
      <c r="H42" s="10"/>
      <c r="I42" s="10"/>
      <c r="J42" s="54"/>
      <c r="K42" s="34"/>
      <c r="L42" s="34"/>
      <c r="M42" s="60"/>
      <c r="N42" s="34"/>
      <c r="O42" s="34"/>
      <c r="P42" s="34"/>
      <c r="Q42" s="34"/>
      <c r="R42" s="54"/>
      <c r="S42" s="34"/>
      <c r="T42" s="34"/>
      <c r="U42" s="60"/>
      <c r="V42" s="3"/>
      <c r="W42" s="3"/>
      <c r="X42" s="3"/>
      <c r="Y42" s="48"/>
      <c r="Z42" s="2"/>
      <c r="AA42" s="2"/>
    </row>
    <row r="43" spans="1:27" ht="18" customHeight="1" x14ac:dyDescent="0.35">
      <c r="A43" s="69">
        <v>0.67708333333333337</v>
      </c>
      <c r="B43" s="10"/>
      <c r="C43" s="10"/>
      <c r="D43" s="10"/>
      <c r="E43" s="10"/>
      <c r="F43" s="10"/>
      <c r="G43" s="10"/>
      <c r="H43" s="10"/>
      <c r="I43" s="10"/>
      <c r="J43" s="54"/>
      <c r="K43" s="34"/>
      <c r="L43" s="34"/>
      <c r="M43" s="60"/>
      <c r="N43" s="34"/>
      <c r="O43" s="34"/>
      <c r="P43" s="34"/>
      <c r="Q43" s="34"/>
      <c r="R43" s="226" t="s">
        <v>48</v>
      </c>
      <c r="S43" s="227"/>
      <c r="T43" s="194"/>
      <c r="U43" s="222"/>
      <c r="V43" s="77"/>
      <c r="W43" s="77"/>
      <c r="X43" s="77"/>
      <c r="Y43" s="122"/>
      <c r="Z43" s="2"/>
    </row>
    <row r="44" spans="1:27" ht="19" thickBot="1" x14ac:dyDescent="0.4">
      <c r="A44" s="69">
        <v>0.6875</v>
      </c>
      <c r="B44" s="10"/>
      <c r="C44" s="10"/>
      <c r="D44" s="10"/>
      <c r="E44" s="10"/>
      <c r="F44" s="14"/>
      <c r="G44" s="14"/>
      <c r="H44" s="14"/>
      <c r="I44" s="14"/>
      <c r="J44" s="54"/>
      <c r="K44" s="34"/>
      <c r="L44" s="34"/>
      <c r="M44" s="60"/>
      <c r="N44" s="34"/>
      <c r="O44" s="34"/>
      <c r="P44" s="34"/>
      <c r="Q44" s="34"/>
      <c r="R44" s="103"/>
      <c r="S44" s="104"/>
      <c r="T44" s="105"/>
      <c r="U44" s="222"/>
      <c r="V44" s="77"/>
      <c r="W44" s="77"/>
      <c r="X44" s="77"/>
      <c r="Y44" s="122"/>
      <c r="Z44" s="2"/>
    </row>
    <row r="45" spans="1:27" ht="18.5" x14ac:dyDescent="0.35">
      <c r="A45" s="160">
        <v>0.69791666666666663</v>
      </c>
      <c r="B45" s="604"/>
      <c r="C45" s="605"/>
      <c r="D45" s="605"/>
      <c r="E45" s="605"/>
      <c r="F45" s="165"/>
      <c r="G45" s="146"/>
      <c r="H45" s="146"/>
      <c r="I45" s="146"/>
      <c r="J45" s="167"/>
      <c r="K45" s="149"/>
      <c r="L45" s="149"/>
      <c r="M45" s="161"/>
      <c r="N45" s="596"/>
      <c r="O45" s="596"/>
      <c r="P45" s="595"/>
      <c r="Q45" s="595"/>
      <c r="R45" s="181"/>
      <c r="S45" s="166"/>
      <c r="T45" s="182"/>
      <c r="U45" s="228"/>
      <c r="V45" s="149"/>
      <c r="W45" s="149"/>
      <c r="X45" s="149"/>
      <c r="Y45" s="168"/>
      <c r="Z45" s="2"/>
    </row>
    <row r="46" spans="1:27" ht="18.5" x14ac:dyDescent="0.35">
      <c r="A46" s="69">
        <v>0.70833333333333337</v>
      </c>
      <c r="B46" s="22"/>
      <c r="C46" s="3"/>
      <c r="D46" s="3"/>
      <c r="E46" s="3"/>
      <c r="F46" s="34"/>
      <c r="G46" s="34"/>
      <c r="H46" s="34"/>
      <c r="I46" s="34"/>
      <c r="J46" s="121"/>
      <c r="K46" s="77"/>
      <c r="L46" s="77"/>
      <c r="M46" s="60"/>
      <c r="N46" s="34"/>
      <c r="O46" s="34"/>
      <c r="P46" s="34"/>
      <c r="Q46" s="34"/>
      <c r="R46" s="103"/>
      <c r="S46" s="104"/>
      <c r="T46" s="105"/>
      <c r="U46" s="222"/>
      <c r="V46" s="77"/>
      <c r="W46" s="77"/>
      <c r="X46" s="77"/>
      <c r="Y46" s="122"/>
      <c r="Z46" s="2"/>
    </row>
    <row r="47" spans="1:27" ht="19" thickBot="1" x14ac:dyDescent="0.4">
      <c r="A47" s="69">
        <v>0.71875</v>
      </c>
      <c r="B47" s="22"/>
      <c r="C47" s="3"/>
      <c r="D47" s="3"/>
      <c r="E47" s="3"/>
      <c r="F47" s="34"/>
      <c r="G47" s="34"/>
      <c r="H47" s="34"/>
      <c r="I47" s="34"/>
      <c r="J47" s="121"/>
      <c r="K47" s="77"/>
      <c r="L47" s="77"/>
      <c r="M47" s="60"/>
      <c r="N47" s="34"/>
      <c r="O47" s="34"/>
      <c r="P47" s="34"/>
      <c r="Q47" s="34"/>
      <c r="R47" s="103"/>
      <c r="S47" s="104"/>
      <c r="T47" s="105"/>
      <c r="U47" s="222"/>
      <c r="V47" s="77"/>
      <c r="W47" s="77"/>
      <c r="X47" s="77"/>
      <c r="Y47" s="122"/>
      <c r="Z47" s="2"/>
      <c r="AA47" s="2"/>
    </row>
    <row r="48" spans="1:27" ht="19" thickBot="1" x14ac:dyDescent="0.4">
      <c r="A48" s="69">
        <v>0.72916666666666663</v>
      </c>
      <c r="B48" s="22"/>
      <c r="C48" s="3"/>
      <c r="D48" s="3"/>
      <c r="E48" s="3"/>
      <c r="F48" s="34"/>
      <c r="G48" s="34"/>
      <c r="H48" s="34"/>
      <c r="I48" s="34"/>
      <c r="J48" s="123"/>
      <c r="K48" s="124"/>
      <c r="L48" s="124"/>
      <c r="M48" s="212"/>
      <c r="N48" s="34"/>
      <c r="O48" s="34"/>
      <c r="P48" s="34"/>
      <c r="Q48" s="218" t="s">
        <v>34</v>
      </c>
      <c r="R48" s="106"/>
      <c r="S48" s="107"/>
      <c r="T48" s="108"/>
      <c r="U48" s="222"/>
      <c r="V48" s="134" t="s">
        <v>35</v>
      </c>
      <c r="W48" s="519" t="s">
        <v>30</v>
      </c>
      <c r="X48" s="562"/>
      <c r="Y48" s="122"/>
      <c r="Z48" s="2"/>
      <c r="AA48" s="2"/>
    </row>
    <row r="49" spans="1:27" ht="19" thickBot="1" x14ac:dyDescent="0.4">
      <c r="A49" s="160">
        <v>0.73958333333333337</v>
      </c>
      <c r="B49" s="78"/>
      <c r="C49" s="4"/>
      <c r="D49" s="4"/>
      <c r="E49" s="4"/>
      <c r="F49" s="31"/>
      <c r="G49" s="31"/>
      <c r="H49" s="31"/>
      <c r="I49" s="31"/>
      <c r="J49" s="147" t="s">
        <v>10</v>
      </c>
      <c r="K49" s="535" t="s">
        <v>39</v>
      </c>
      <c r="L49" s="536"/>
      <c r="M49" s="215" t="s">
        <v>16</v>
      </c>
      <c r="N49" s="216" t="s">
        <v>12</v>
      </c>
      <c r="O49" s="585" t="s">
        <v>40</v>
      </c>
      <c r="P49" s="585"/>
      <c r="Q49" s="219"/>
      <c r="R49" s="225" t="s">
        <v>31</v>
      </c>
      <c r="S49" s="145"/>
      <c r="T49" s="146"/>
      <c r="U49" s="161"/>
      <c r="V49" s="169"/>
      <c r="W49" s="170"/>
      <c r="X49" s="169"/>
      <c r="Y49" s="164"/>
      <c r="Z49" s="2"/>
      <c r="AA49" s="2"/>
    </row>
    <row r="50" spans="1:27" ht="18.5" x14ac:dyDescent="0.35">
      <c r="A50" s="69">
        <v>0.75</v>
      </c>
      <c r="B50" s="563" t="s">
        <v>13</v>
      </c>
      <c r="C50" s="564"/>
      <c r="D50" s="564"/>
      <c r="E50" s="582"/>
      <c r="F50" s="563" t="s">
        <v>22</v>
      </c>
      <c r="G50" s="564"/>
      <c r="H50" s="564"/>
      <c r="I50" s="564"/>
      <c r="J50" s="27"/>
      <c r="K50" s="88"/>
      <c r="L50" s="18"/>
      <c r="M50" s="27"/>
      <c r="N50" s="23"/>
      <c r="O50" s="213"/>
      <c r="P50" s="6"/>
      <c r="Q50" s="220"/>
      <c r="R50" s="223"/>
      <c r="S50" s="34"/>
      <c r="T50" s="34"/>
      <c r="U50" s="60"/>
      <c r="V50" s="37"/>
      <c r="W50" s="12"/>
      <c r="X50" s="37"/>
      <c r="Y50" s="122"/>
      <c r="Z50" s="2"/>
      <c r="AA50" s="2"/>
    </row>
    <row r="51" spans="1:27" ht="19" thickBot="1" x14ac:dyDescent="0.4">
      <c r="A51" s="69">
        <v>0.76041666666666663</v>
      </c>
      <c r="B51" s="10"/>
      <c r="C51" s="10"/>
      <c r="D51" s="10"/>
      <c r="E51" s="11"/>
      <c r="F51" s="10"/>
      <c r="G51" s="10"/>
      <c r="H51" s="10"/>
      <c r="I51" s="10"/>
      <c r="J51" s="27"/>
      <c r="K51" s="88"/>
      <c r="L51" s="18"/>
      <c r="M51" s="27"/>
      <c r="N51" s="23"/>
      <c r="O51" s="213"/>
      <c r="P51" s="6"/>
      <c r="Q51" s="221"/>
      <c r="R51" s="223"/>
      <c r="S51" s="34"/>
      <c r="T51" s="34"/>
      <c r="U51" s="60"/>
      <c r="V51" s="39"/>
      <c r="W51" s="224"/>
      <c r="X51" s="39"/>
      <c r="Y51" s="122"/>
      <c r="Z51" s="2"/>
      <c r="AA51" s="2"/>
    </row>
    <row r="52" spans="1:27" ht="19" thickBot="1" x14ac:dyDescent="0.4">
      <c r="A52" s="69">
        <v>0.77083333333333337</v>
      </c>
      <c r="B52" s="10"/>
      <c r="C52" s="10"/>
      <c r="D52" s="10"/>
      <c r="E52" s="11"/>
      <c r="F52" s="10"/>
      <c r="G52" s="10"/>
      <c r="H52" s="10"/>
      <c r="I52" s="10"/>
      <c r="J52" s="40"/>
      <c r="K52" s="90"/>
      <c r="L52" s="91"/>
      <c r="M52" s="29"/>
      <c r="N52" s="24"/>
      <c r="O52" s="214"/>
      <c r="P52" s="30"/>
      <c r="Q52" s="77"/>
      <c r="R52" s="217"/>
      <c r="S52" s="34"/>
      <c r="T52" s="34"/>
      <c r="U52" s="60"/>
      <c r="V52" s="77"/>
      <c r="W52" s="77"/>
      <c r="X52" s="77"/>
      <c r="Y52" s="122"/>
      <c r="Z52" s="2"/>
      <c r="AA52" s="2"/>
    </row>
    <row r="53" spans="1:27" ht="19" thickBot="1" x14ac:dyDescent="0.4">
      <c r="A53" s="160">
        <v>0.78125</v>
      </c>
      <c r="B53" s="14"/>
      <c r="C53" s="14"/>
      <c r="D53" s="14"/>
      <c r="E53" s="15"/>
      <c r="F53" s="14"/>
      <c r="G53" s="14"/>
      <c r="H53" s="14"/>
      <c r="I53" s="14"/>
      <c r="J53" s="211"/>
      <c r="K53" s="34"/>
      <c r="L53" s="34"/>
      <c r="M53" s="77"/>
      <c r="N53" s="77"/>
      <c r="O53" s="77"/>
      <c r="P53" s="77"/>
      <c r="Q53" s="77"/>
      <c r="R53" s="62"/>
      <c r="S53" s="63"/>
      <c r="T53" s="63"/>
      <c r="U53" s="212"/>
      <c r="V53" s="124"/>
      <c r="W53" s="124"/>
      <c r="X53" s="124"/>
      <c r="Y53" s="125"/>
      <c r="Z53" s="2"/>
      <c r="AA53" s="2"/>
    </row>
    <row r="54" spans="1:27" ht="18.5" x14ac:dyDescent="0.35">
      <c r="A54" s="69">
        <v>0.79166666666666663</v>
      </c>
      <c r="B54" s="563" t="s">
        <v>21</v>
      </c>
      <c r="C54" s="564"/>
      <c r="D54" s="564"/>
      <c r="E54" s="582"/>
      <c r="F54" s="563" t="s">
        <v>20</v>
      </c>
      <c r="G54" s="564"/>
      <c r="H54" s="564"/>
      <c r="I54" s="564"/>
      <c r="J54" s="597" t="s">
        <v>26</v>
      </c>
      <c r="K54" s="598"/>
      <c r="L54" s="598"/>
      <c r="M54" s="599"/>
      <c r="N54" s="548" t="s">
        <v>18</v>
      </c>
      <c r="O54" s="548"/>
      <c r="P54" s="548"/>
      <c r="Q54" s="568"/>
      <c r="R54" s="565" t="s">
        <v>23</v>
      </c>
      <c r="S54" s="566"/>
      <c r="T54" s="566"/>
      <c r="U54" s="581"/>
      <c r="V54" s="565" t="s">
        <v>19</v>
      </c>
      <c r="W54" s="566"/>
      <c r="X54" s="566"/>
      <c r="Y54" s="567"/>
      <c r="Z54" s="2"/>
      <c r="AA54" s="2"/>
    </row>
    <row r="55" spans="1:27" ht="18.5" x14ac:dyDescent="0.35">
      <c r="A55" s="69">
        <v>0.80208333333333337</v>
      </c>
      <c r="B55" s="10"/>
      <c r="C55" s="10"/>
      <c r="D55" s="10"/>
      <c r="E55" s="11"/>
      <c r="F55" s="10"/>
      <c r="G55" s="10"/>
      <c r="H55" s="10"/>
      <c r="I55" s="10"/>
      <c r="J55" s="27"/>
      <c r="K55" s="6"/>
      <c r="L55" s="6"/>
      <c r="M55" s="28"/>
      <c r="N55" s="6"/>
      <c r="O55" s="6"/>
      <c r="P55" s="6"/>
      <c r="Q55" s="5"/>
      <c r="R55" s="12"/>
      <c r="S55" s="12"/>
      <c r="T55" s="12"/>
      <c r="U55" s="13"/>
      <c r="V55" s="35"/>
      <c r="W55" s="12"/>
      <c r="X55" s="12"/>
      <c r="Y55" s="109"/>
      <c r="Z55" s="2"/>
      <c r="AA55" s="2"/>
    </row>
    <row r="56" spans="1:27" ht="18.5" x14ac:dyDescent="0.35">
      <c r="A56" s="69">
        <v>0.8125</v>
      </c>
      <c r="B56" s="10"/>
      <c r="C56" s="10"/>
      <c r="D56" s="10"/>
      <c r="E56" s="11"/>
      <c r="F56" s="10"/>
      <c r="G56" s="10"/>
      <c r="H56" s="10"/>
      <c r="I56" s="10"/>
      <c r="J56" s="27"/>
      <c r="K56" s="6"/>
      <c r="L56" s="6"/>
      <c r="M56" s="28"/>
      <c r="N56" s="6"/>
      <c r="O56" s="6"/>
      <c r="P56" s="6"/>
      <c r="Q56" s="5"/>
      <c r="R56" s="12"/>
      <c r="S56" s="12"/>
      <c r="T56" s="12"/>
      <c r="U56" s="13"/>
      <c r="V56" s="35"/>
      <c r="W56" s="12"/>
      <c r="X56" s="12"/>
      <c r="Y56" s="109"/>
      <c r="Z56" s="2"/>
      <c r="AA56" s="2"/>
    </row>
    <row r="57" spans="1:27" ht="18.5" x14ac:dyDescent="0.35">
      <c r="A57" s="160">
        <v>0.82291666666666663</v>
      </c>
      <c r="B57" s="154"/>
      <c r="C57" s="154"/>
      <c r="D57" s="154"/>
      <c r="E57" s="155"/>
      <c r="F57" s="154"/>
      <c r="G57" s="154"/>
      <c r="H57" s="154"/>
      <c r="I57" s="154"/>
      <c r="J57" s="156"/>
      <c r="K57" s="157"/>
      <c r="L57" s="157"/>
      <c r="M57" s="158"/>
      <c r="N57" s="157"/>
      <c r="O57" s="157"/>
      <c r="P57" s="157"/>
      <c r="Q57" s="159"/>
      <c r="R57" s="170"/>
      <c r="S57" s="170"/>
      <c r="T57" s="170"/>
      <c r="U57" s="171"/>
      <c r="V57" s="172"/>
      <c r="W57" s="170"/>
      <c r="X57" s="170"/>
      <c r="Y57" s="173"/>
      <c r="Z57" s="2"/>
      <c r="AA57" s="2"/>
    </row>
    <row r="58" spans="1:27" ht="18.5" x14ac:dyDescent="0.35">
      <c r="A58" s="69">
        <v>0.83333333333333337</v>
      </c>
      <c r="B58" s="10"/>
      <c r="C58" s="10"/>
      <c r="D58" s="10"/>
      <c r="E58" s="11"/>
      <c r="F58" s="10"/>
      <c r="G58" s="10"/>
      <c r="H58" s="10"/>
      <c r="I58" s="10"/>
      <c r="J58" s="27"/>
      <c r="K58" s="6"/>
      <c r="L58" s="6"/>
      <c r="M58" s="28"/>
      <c r="N58" s="6"/>
      <c r="O58" s="6"/>
      <c r="P58" s="6"/>
      <c r="Q58" s="5"/>
      <c r="R58" s="12"/>
      <c r="S58" s="12"/>
      <c r="T58" s="12"/>
      <c r="U58" s="13"/>
      <c r="V58" s="35"/>
      <c r="W58" s="12"/>
      <c r="X58" s="12"/>
      <c r="Y58" s="109"/>
      <c r="Z58" s="2"/>
      <c r="AA58" s="2"/>
    </row>
    <row r="59" spans="1:27" ht="19" thickBot="1" x14ac:dyDescent="0.4">
      <c r="A59" s="73">
        <v>0.84375</v>
      </c>
      <c r="B59" s="14"/>
      <c r="C59" s="14"/>
      <c r="D59" s="14"/>
      <c r="E59" s="15"/>
      <c r="F59" s="14"/>
      <c r="G59" s="14"/>
      <c r="H59" s="14"/>
      <c r="I59" s="14"/>
      <c r="J59" s="90"/>
      <c r="K59" s="92"/>
      <c r="L59" s="92"/>
      <c r="M59" s="30"/>
      <c r="N59" s="19"/>
      <c r="O59" s="7"/>
      <c r="P59" s="7"/>
      <c r="Q59" s="8"/>
      <c r="R59" s="16"/>
      <c r="S59" s="16"/>
      <c r="T59" s="16"/>
      <c r="U59" s="17"/>
      <c r="V59" s="110"/>
      <c r="W59" s="16"/>
      <c r="X59" s="16"/>
      <c r="Y59" s="111"/>
      <c r="Z59" s="2"/>
      <c r="AA59" s="2"/>
    </row>
    <row r="60" spans="1:27" ht="19" thickBot="1" x14ac:dyDescent="0.4">
      <c r="A60" s="70" t="s">
        <v>24</v>
      </c>
      <c r="B60" s="606" t="s">
        <v>42</v>
      </c>
      <c r="C60" s="607"/>
      <c r="D60" s="607"/>
      <c r="E60" s="608"/>
      <c r="F60" s="606" t="s">
        <v>55</v>
      </c>
      <c r="G60" s="607"/>
      <c r="H60" s="607"/>
      <c r="I60" s="608"/>
      <c r="J60" s="589" t="s">
        <v>25</v>
      </c>
      <c r="K60" s="590"/>
      <c r="L60" s="590"/>
      <c r="M60" s="590"/>
      <c r="N60" s="591"/>
      <c r="O60" s="591"/>
      <c r="P60" s="591"/>
      <c r="Q60" s="592"/>
      <c r="R60" s="609" t="s">
        <v>56</v>
      </c>
      <c r="S60" s="540"/>
      <c r="T60" s="540"/>
      <c r="U60" s="610"/>
      <c r="V60" s="609" t="s">
        <v>54</v>
      </c>
      <c r="W60" s="540"/>
      <c r="X60" s="540"/>
      <c r="Y60" s="610"/>
      <c r="Z60" s="2"/>
      <c r="AA60" s="2"/>
    </row>
    <row r="61" spans="1:27" ht="19" thickBot="1" x14ac:dyDescent="0.4">
      <c r="A61" s="83" t="s">
        <v>49</v>
      </c>
      <c r="B61" s="603" t="s">
        <v>46</v>
      </c>
      <c r="C61" s="603"/>
      <c r="D61" s="603"/>
      <c r="E61" s="603"/>
      <c r="F61" s="603"/>
      <c r="G61" s="603"/>
      <c r="H61" s="603"/>
      <c r="I61" s="603"/>
      <c r="J61" s="577"/>
      <c r="K61" s="577"/>
      <c r="L61" s="577"/>
      <c r="M61" s="577"/>
      <c r="N61" s="603"/>
      <c r="O61" s="603"/>
      <c r="P61" s="603"/>
      <c r="Q61" s="603"/>
      <c r="R61" s="603"/>
      <c r="S61" s="603"/>
      <c r="T61" s="603"/>
      <c r="U61" s="603"/>
      <c r="V61" s="577"/>
      <c r="W61" s="577"/>
      <c r="X61" s="577"/>
      <c r="Y61" s="577"/>
      <c r="Z61" s="2"/>
      <c r="AA61" s="2"/>
    </row>
    <row r="62" spans="1:27" ht="19" thickBot="1" x14ac:dyDescent="0.4">
      <c r="A62" s="68">
        <v>0.6875</v>
      </c>
      <c r="B62" s="112"/>
      <c r="C62" s="113"/>
      <c r="D62" s="113"/>
      <c r="E62" s="113"/>
      <c r="F62" s="113"/>
      <c r="G62" s="113"/>
      <c r="H62" s="113"/>
      <c r="I62" s="114"/>
      <c r="J62" s="32"/>
      <c r="K62" s="32"/>
      <c r="L62" s="32"/>
      <c r="M62" s="32"/>
      <c r="N62" s="53"/>
      <c r="O62" s="113"/>
      <c r="P62" s="113"/>
      <c r="Q62" s="114"/>
      <c r="R62" s="112"/>
      <c r="S62" s="113"/>
      <c r="T62" s="113"/>
      <c r="U62" s="114"/>
      <c r="V62" s="80"/>
      <c r="W62" s="80"/>
      <c r="X62" s="80"/>
      <c r="Y62" s="81"/>
      <c r="Z62" s="2"/>
      <c r="AA62" s="2"/>
    </row>
    <row r="63" spans="1:27" ht="18.5" x14ac:dyDescent="0.35">
      <c r="A63" s="160">
        <v>0.69791666666666663</v>
      </c>
      <c r="B63" s="183"/>
      <c r="C63" s="146"/>
      <c r="D63" s="146"/>
      <c r="E63" s="146"/>
      <c r="F63" s="146"/>
      <c r="G63" s="146"/>
      <c r="H63" s="146"/>
      <c r="I63" s="161"/>
      <c r="J63" s="184" t="s">
        <v>33</v>
      </c>
      <c r="K63" s="602" t="s">
        <v>37</v>
      </c>
      <c r="L63" s="601"/>
      <c r="M63" s="185" t="s">
        <v>17</v>
      </c>
      <c r="N63" s="147" t="s">
        <v>36</v>
      </c>
      <c r="O63" s="149"/>
      <c r="P63" s="149"/>
      <c r="Q63" s="186"/>
      <c r="R63" s="187"/>
      <c r="S63" s="146"/>
      <c r="T63" s="146"/>
      <c r="U63" s="161"/>
      <c r="V63" s="146"/>
      <c r="W63" s="146"/>
      <c r="X63" s="146"/>
      <c r="Y63" s="151"/>
      <c r="Z63" s="2"/>
      <c r="AA63" s="2"/>
    </row>
    <row r="64" spans="1:27" ht="19" thickBot="1" x14ac:dyDescent="0.4">
      <c r="A64" s="69">
        <v>0.70833333333333337</v>
      </c>
      <c r="B64" s="54"/>
      <c r="C64" s="34"/>
      <c r="D64" s="34"/>
      <c r="E64" s="34"/>
      <c r="F64" s="34"/>
      <c r="G64" s="34"/>
      <c r="H64" s="34"/>
      <c r="I64" s="60"/>
      <c r="J64" s="6"/>
      <c r="K64" s="88"/>
      <c r="L64" s="89"/>
      <c r="M64" s="27"/>
      <c r="N64" s="23"/>
      <c r="O64" s="77"/>
      <c r="P64" s="77"/>
      <c r="Q64" s="135"/>
      <c r="R64" s="54"/>
      <c r="S64" s="34"/>
      <c r="T64" s="34"/>
      <c r="U64" s="60"/>
      <c r="V64" s="34"/>
      <c r="W64" s="34"/>
      <c r="X64" s="34"/>
      <c r="Y64" s="59"/>
      <c r="Z64" s="2"/>
      <c r="AA64" s="2"/>
    </row>
    <row r="65" spans="1:27" ht="18.5" x14ac:dyDescent="0.35">
      <c r="A65" s="69">
        <v>0.71875</v>
      </c>
      <c r="B65" s="54"/>
      <c r="C65" s="34"/>
      <c r="D65" s="34"/>
      <c r="E65" s="34"/>
      <c r="F65" s="34"/>
      <c r="G65" s="34"/>
      <c r="H65" s="34"/>
      <c r="I65" s="60"/>
      <c r="J65" s="28"/>
      <c r="K65" s="88"/>
      <c r="L65" s="18"/>
      <c r="M65" s="88"/>
      <c r="N65" s="23"/>
      <c r="O65" s="77"/>
      <c r="P65" s="77"/>
      <c r="Q65" s="33" t="s">
        <v>38</v>
      </c>
      <c r="R65" s="54"/>
      <c r="S65" s="34"/>
      <c r="T65" s="34"/>
      <c r="U65" s="60"/>
      <c r="V65" s="34"/>
      <c r="W65" s="34"/>
      <c r="X65" s="34"/>
      <c r="Y65" s="59"/>
      <c r="Z65" s="2"/>
      <c r="AA65" s="2"/>
    </row>
    <row r="66" spans="1:27" ht="19" thickBot="1" x14ac:dyDescent="0.4">
      <c r="A66" s="69">
        <v>0.72916666666666663</v>
      </c>
      <c r="B66" s="115"/>
      <c r="C66" s="31"/>
      <c r="D66" s="31"/>
      <c r="E66" s="31"/>
      <c r="F66" s="34"/>
      <c r="G66" s="34"/>
      <c r="H66" s="34"/>
      <c r="I66" s="60"/>
      <c r="J66" s="92"/>
      <c r="K66" s="90"/>
      <c r="L66" s="91"/>
      <c r="M66" s="90"/>
      <c r="N66" s="24"/>
      <c r="O66" s="77"/>
      <c r="P66" s="77"/>
      <c r="Q66" s="23"/>
      <c r="R66" s="54"/>
      <c r="S66" s="34"/>
      <c r="T66" s="34"/>
      <c r="U66" s="60"/>
      <c r="V66" s="34"/>
      <c r="W66" s="34"/>
      <c r="X66" s="34"/>
      <c r="Y66" s="59"/>
      <c r="Z66" s="2"/>
      <c r="AA66" s="2"/>
    </row>
    <row r="67" spans="1:27" ht="19" thickBot="1" x14ac:dyDescent="0.4">
      <c r="A67" s="160">
        <v>0.73958333333333337</v>
      </c>
      <c r="B67" s="541" t="s">
        <v>64</v>
      </c>
      <c r="C67" s="542"/>
      <c r="D67" s="542"/>
      <c r="E67" s="543"/>
      <c r="F67" s="31"/>
      <c r="G67" s="31"/>
      <c r="H67" s="31"/>
      <c r="I67" s="84"/>
      <c r="J67" s="31"/>
      <c r="K67" s="76"/>
      <c r="L67" s="31"/>
      <c r="M67" s="31"/>
      <c r="N67" s="115"/>
      <c r="O67" s="600" t="s">
        <v>11</v>
      </c>
      <c r="P67" s="601"/>
      <c r="Q67" s="180"/>
      <c r="R67" s="145"/>
      <c r="S67" s="146"/>
      <c r="T67" s="146"/>
      <c r="U67" s="161"/>
      <c r="V67" s="146"/>
      <c r="W67" s="146"/>
      <c r="X67" s="146"/>
      <c r="Y67" s="151"/>
      <c r="Z67" s="2"/>
      <c r="AA67" s="2"/>
    </row>
    <row r="68" spans="1:27" ht="18.5" x14ac:dyDescent="0.35">
      <c r="A68" s="69">
        <v>0.75</v>
      </c>
      <c r="B68" s="116"/>
      <c r="C68" s="10"/>
      <c r="D68" s="10"/>
      <c r="E68" s="11"/>
      <c r="F68" s="563" t="s">
        <v>61</v>
      </c>
      <c r="G68" s="564"/>
      <c r="H68" s="564"/>
      <c r="I68" s="586"/>
      <c r="J68" s="548" t="s">
        <v>27</v>
      </c>
      <c r="K68" s="548"/>
      <c r="L68" s="548"/>
      <c r="M68" s="548"/>
      <c r="N68" s="136" t="s">
        <v>15</v>
      </c>
      <c r="O68" s="27"/>
      <c r="P68" s="28"/>
      <c r="Q68" s="23"/>
      <c r="R68" s="121"/>
      <c r="S68" s="77"/>
      <c r="T68" s="77"/>
      <c r="U68" s="122"/>
      <c r="V68" s="34"/>
      <c r="W68" s="34"/>
      <c r="X68" s="34"/>
      <c r="Y68" s="59"/>
      <c r="Z68" s="2"/>
      <c r="AA68" s="2"/>
    </row>
    <row r="69" spans="1:27" ht="19" thickBot="1" x14ac:dyDescent="0.4">
      <c r="A69" s="69">
        <v>0.76041666666666663</v>
      </c>
      <c r="B69" s="116"/>
      <c r="C69" s="10"/>
      <c r="D69" s="10"/>
      <c r="E69" s="11"/>
      <c r="F69" s="10"/>
      <c r="G69" s="10"/>
      <c r="H69" s="10"/>
      <c r="I69" s="117"/>
      <c r="J69" s="6"/>
      <c r="K69" s="6"/>
      <c r="L69" s="6"/>
      <c r="M69" s="6"/>
      <c r="N69" s="96"/>
      <c r="O69" s="27"/>
      <c r="P69" s="28"/>
      <c r="Q69" s="24"/>
      <c r="R69" s="121"/>
      <c r="S69" s="77"/>
      <c r="T69" s="77"/>
      <c r="U69" s="122"/>
      <c r="V69" s="34"/>
      <c r="W69" s="34"/>
      <c r="X69" s="34"/>
      <c r="Y69" s="59"/>
      <c r="Z69" s="2"/>
      <c r="AA69" s="2"/>
    </row>
    <row r="70" spans="1:27" ht="19" thickBot="1" x14ac:dyDescent="0.4">
      <c r="A70" s="69">
        <v>0.77083333333333337</v>
      </c>
      <c r="B70" s="116"/>
      <c r="C70" s="10"/>
      <c r="D70" s="10"/>
      <c r="E70" s="11"/>
      <c r="F70" s="10"/>
      <c r="G70" s="10"/>
      <c r="H70" s="10"/>
      <c r="I70" s="117"/>
      <c r="J70" s="6"/>
      <c r="K70" s="6"/>
      <c r="L70" s="6"/>
      <c r="M70" s="6"/>
      <c r="N70" s="96"/>
      <c r="O70" s="29"/>
      <c r="P70" s="30"/>
      <c r="Q70" s="60"/>
      <c r="R70" s="121"/>
      <c r="S70" s="77"/>
      <c r="T70" s="77"/>
      <c r="U70" s="122"/>
      <c r="V70" s="34"/>
      <c r="W70" s="34"/>
      <c r="X70" s="34"/>
      <c r="Y70" s="59"/>
      <c r="Z70" s="2"/>
      <c r="AA70" s="2"/>
    </row>
    <row r="71" spans="1:27" ht="19" thickBot="1" x14ac:dyDescent="0.4">
      <c r="A71" s="197">
        <v>0.78125</v>
      </c>
      <c r="B71" s="118"/>
      <c r="C71" s="14"/>
      <c r="D71" s="14"/>
      <c r="E71" s="15"/>
      <c r="F71" s="14"/>
      <c r="G71" s="14"/>
      <c r="H71" s="14"/>
      <c r="I71" s="119"/>
      <c r="J71" s="7"/>
      <c r="K71" s="7"/>
      <c r="L71" s="7"/>
      <c r="M71" s="7"/>
      <c r="N71" s="137"/>
      <c r="O71" s="31"/>
      <c r="P71" s="97"/>
      <c r="Q71" s="84"/>
      <c r="R71" s="121"/>
      <c r="S71" s="77"/>
      <c r="T71" s="77"/>
      <c r="U71" s="122"/>
      <c r="V71" s="145"/>
      <c r="W71" s="146"/>
      <c r="X71" s="146"/>
      <c r="Y71" s="161"/>
      <c r="Z71" s="2"/>
      <c r="AA71" s="2"/>
    </row>
    <row r="72" spans="1:27" ht="18.75" customHeight="1" x14ac:dyDescent="0.35">
      <c r="A72" s="69">
        <v>0.79166666666666663</v>
      </c>
      <c r="B72" s="629" t="s">
        <v>62</v>
      </c>
      <c r="C72" s="564"/>
      <c r="D72" s="564"/>
      <c r="E72" s="582"/>
      <c r="F72" s="593" t="s">
        <v>63</v>
      </c>
      <c r="G72" s="594"/>
      <c r="H72" s="594"/>
      <c r="I72" s="630"/>
      <c r="J72" s="548" t="s">
        <v>28</v>
      </c>
      <c r="K72" s="548"/>
      <c r="L72" s="548"/>
      <c r="M72" s="548"/>
      <c r="N72" s="631" t="s">
        <v>32</v>
      </c>
      <c r="O72" s="571"/>
      <c r="P72" s="571"/>
      <c r="Q72" s="632"/>
      <c r="R72" s="587" t="s">
        <v>14</v>
      </c>
      <c r="S72" s="539"/>
      <c r="T72" s="539"/>
      <c r="U72" s="588"/>
      <c r="V72" s="34"/>
      <c r="W72" s="34"/>
      <c r="X72" s="34"/>
      <c r="Y72" s="60"/>
      <c r="Z72" s="2"/>
      <c r="AA72" s="2"/>
    </row>
    <row r="73" spans="1:27" ht="18.5" x14ac:dyDescent="0.35">
      <c r="A73" s="69">
        <v>0.80208333333333337</v>
      </c>
      <c r="B73" s="116"/>
      <c r="C73" s="10"/>
      <c r="D73" s="10"/>
      <c r="E73" s="11"/>
      <c r="F73" s="10"/>
      <c r="G73" s="10"/>
      <c r="H73" s="10"/>
      <c r="I73" s="117"/>
      <c r="J73" s="6"/>
      <c r="K73" s="6"/>
      <c r="L73" s="6"/>
      <c r="M73" s="6"/>
      <c r="N73" s="27"/>
      <c r="O73" s="6"/>
      <c r="P73" s="6"/>
      <c r="Q73" s="28"/>
      <c r="R73" s="36"/>
      <c r="S73" s="12"/>
      <c r="T73" s="12"/>
      <c r="U73" s="37"/>
      <c r="V73" s="34"/>
      <c r="W73" s="34"/>
      <c r="X73" s="34"/>
      <c r="Y73" s="60"/>
      <c r="Z73" s="2"/>
      <c r="AA73" s="2"/>
    </row>
    <row r="74" spans="1:27" ht="18.5" x14ac:dyDescent="0.35">
      <c r="A74" s="69">
        <v>0.8125</v>
      </c>
      <c r="B74" s="116"/>
      <c r="C74" s="10"/>
      <c r="D74" s="10"/>
      <c r="E74" s="11"/>
      <c r="F74" s="10"/>
      <c r="G74" s="10"/>
      <c r="H74" s="10"/>
      <c r="I74" s="117"/>
      <c r="J74" s="6"/>
      <c r="K74" s="6"/>
      <c r="L74" s="6"/>
      <c r="M74" s="6"/>
      <c r="N74" s="27"/>
      <c r="O74" s="6"/>
      <c r="P74" s="6"/>
      <c r="Q74" s="28"/>
      <c r="R74" s="36"/>
      <c r="S74" s="12"/>
      <c r="T74" s="12"/>
      <c r="U74" s="37"/>
      <c r="V74" s="34"/>
      <c r="W74" s="34"/>
      <c r="X74" s="34"/>
      <c r="Y74" s="60"/>
      <c r="Z74" s="2"/>
      <c r="AA74" s="2"/>
    </row>
    <row r="75" spans="1:27" ht="19" thickBot="1" x14ac:dyDescent="0.4">
      <c r="A75" s="197">
        <v>0.82291666666666663</v>
      </c>
      <c r="B75" s="116"/>
      <c r="C75" s="10"/>
      <c r="D75" s="10"/>
      <c r="E75" s="11"/>
      <c r="F75" s="10"/>
      <c r="G75" s="10"/>
      <c r="H75" s="10"/>
      <c r="I75" s="117"/>
      <c r="J75" s="6"/>
      <c r="K75" s="6"/>
      <c r="L75" s="6"/>
      <c r="M75" s="6"/>
      <c r="N75" s="27"/>
      <c r="O75" s="6"/>
      <c r="P75" s="6"/>
      <c r="Q75" s="28"/>
      <c r="R75" s="138"/>
      <c r="S75" s="16"/>
      <c r="T75" s="16"/>
      <c r="U75" s="87"/>
      <c r="V75" s="34"/>
      <c r="W75" s="34"/>
      <c r="X75" s="34"/>
      <c r="Y75" s="60"/>
      <c r="Z75" s="2"/>
      <c r="AA75" s="2"/>
    </row>
    <row r="76" spans="1:27" ht="19" thickBot="1" x14ac:dyDescent="0.4">
      <c r="A76" s="69">
        <v>0.83333333333333337</v>
      </c>
      <c r="B76" s="116"/>
      <c r="C76" s="10"/>
      <c r="D76" s="10"/>
      <c r="E76" s="11"/>
      <c r="F76" s="10"/>
      <c r="G76" s="10"/>
      <c r="H76" s="10"/>
      <c r="I76" s="117"/>
      <c r="J76" s="6"/>
      <c r="K76" s="6"/>
      <c r="L76" s="6"/>
      <c r="M76" s="6"/>
      <c r="N76" s="27"/>
      <c r="O76" s="6"/>
      <c r="P76" s="6"/>
      <c r="Q76" s="28"/>
      <c r="R76" s="617"/>
      <c r="S76" s="618"/>
      <c r="T76" s="618"/>
      <c r="U76" s="619"/>
      <c r="V76" s="34"/>
      <c r="W76" s="34"/>
      <c r="X76" s="34"/>
      <c r="Y76" s="60"/>
      <c r="Z76" s="2"/>
      <c r="AA76" s="2"/>
    </row>
    <row r="77" spans="1:27" ht="19" thickBot="1" x14ac:dyDescent="0.4">
      <c r="A77" s="70" t="s">
        <v>24</v>
      </c>
      <c r="B77" s="623" t="s">
        <v>66</v>
      </c>
      <c r="C77" s="624"/>
      <c r="D77" s="624"/>
      <c r="E77" s="624"/>
      <c r="F77" s="624"/>
      <c r="G77" s="624"/>
      <c r="H77" s="624"/>
      <c r="I77" s="625"/>
      <c r="J77" s="510" t="s">
        <v>60</v>
      </c>
      <c r="K77" s="510"/>
      <c r="L77" s="510"/>
      <c r="M77" s="510"/>
      <c r="N77" s="572" t="s">
        <v>57</v>
      </c>
      <c r="O77" s="573"/>
      <c r="P77" s="573"/>
      <c r="Q77" s="574"/>
      <c r="R77" s="626" t="s">
        <v>58</v>
      </c>
      <c r="S77" s="627"/>
      <c r="T77" s="627"/>
      <c r="U77" s="628"/>
      <c r="V77" s="540" t="s">
        <v>59</v>
      </c>
      <c r="W77" s="540"/>
      <c r="X77" s="540"/>
      <c r="Y77" s="610"/>
      <c r="Z77" s="2"/>
      <c r="AA77" s="2"/>
    </row>
    <row r="78" spans="1:27" ht="19" thickBot="1" x14ac:dyDescent="0.4">
      <c r="A78" s="83" t="s">
        <v>49</v>
      </c>
      <c r="B78" s="525" t="s">
        <v>47</v>
      </c>
      <c r="C78" s="525"/>
      <c r="D78" s="525"/>
      <c r="E78" s="525"/>
      <c r="F78" s="525"/>
      <c r="G78" s="525"/>
      <c r="H78" s="525"/>
      <c r="I78" s="525"/>
      <c r="J78" s="577"/>
      <c r="K78" s="577"/>
      <c r="L78" s="577"/>
      <c r="M78" s="577"/>
      <c r="N78" s="525"/>
      <c r="O78" s="525"/>
      <c r="P78" s="525"/>
      <c r="Q78" s="525"/>
      <c r="R78" s="526"/>
      <c r="S78" s="526"/>
      <c r="T78" s="526"/>
      <c r="U78" s="526"/>
      <c r="V78" s="603"/>
      <c r="W78" s="603"/>
      <c r="X78" s="603"/>
      <c r="Y78" s="603"/>
      <c r="Z78" s="2"/>
      <c r="AA78" s="2"/>
    </row>
    <row r="79" spans="1:27" ht="18.5" x14ac:dyDescent="0.35">
      <c r="A79" s="199" t="s">
        <v>71</v>
      </c>
      <c r="B79" s="200"/>
      <c r="C79" s="201"/>
      <c r="D79" s="201"/>
      <c r="E79" s="201"/>
      <c r="F79" s="201"/>
      <c r="G79" s="201"/>
      <c r="H79" s="201"/>
      <c r="I79" s="202"/>
      <c r="J79" s="201"/>
      <c r="K79" s="201"/>
      <c r="L79" s="201"/>
      <c r="M79" s="201"/>
      <c r="N79" s="201"/>
      <c r="O79" s="201"/>
      <c r="P79" s="201"/>
      <c r="Q79" s="201"/>
      <c r="R79" s="203"/>
      <c r="S79" s="204"/>
      <c r="T79" s="204"/>
      <c r="U79" s="204"/>
      <c r="V79" s="204"/>
      <c r="W79" s="204"/>
      <c r="X79" s="204"/>
      <c r="Y79" s="205"/>
      <c r="Z79" s="2"/>
      <c r="AA79" s="2"/>
    </row>
    <row r="80" spans="1:27" ht="18.5" x14ac:dyDescent="0.35">
      <c r="A80" s="198" t="s">
        <v>72</v>
      </c>
      <c r="B80" s="206"/>
      <c r="C80" s="207"/>
      <c r="D80" s="207"/>
      <c r="E80" s="207"/>
      <c r="F80" s="207"/>
      <c r="G80" s="207"/>
      <c r="H80" s="207"/>
      <c r="I80" s="208"/>
      <c r="J80" s="207"/>
      <c r="K80" s="207"/>
      <c r="L80" s="207"/>
      <c r="M80" s="207"/>
      <c r="N80" s="207"/>
      <c r="O80" s="207"/>
      <c r="P80" s="207"/>
      <c r="Q80" s="207"/>
      <c r="R80" s="209"/>
      <c r="S80" s="207"/>
      <c r="T80" s="207"/>
      <c r="U80" s="207"/>
      <c r="V80" s="207"/>
      <c r="W80" s="207"/>
      <c r="X80" s="207"/>
      <c r="Y80" s="210"/>
      <c r="Z80" s="2"/>
      <c r="AA80" s="2"/>
    </row>
    <row r="81" spans="1:27" ht="19" thickBot="1" x14ac:dyDescent="0.4">
      <c r="A81" s="74" t="s">
        <v>73</v>
      </c>
      <c r="B81" s="41"/>
      <c r="C81" s="42"/>
      <c r="D81" s="42"/>
      <c r="E81" s="42"/>
      <c r="F81" s="42"/>
      <c r="G81" s="42"/>
      <c r="H81" s="42"/>
      <c r="I81" s="43"/>
      <c r="J81" s="42"/>
      <c r="K81" s="42"/>
      <c r="L81" s="42"/>
      <c r="M81" s="42"/>
      <c r="N81" s="42"/>
      <c r="O81" s="42"/>
      <c r="P81" s="42"/>
      <c r="Q81" s="42"/>
      <c r="R81" s="139"/>
      <c r="S81" s="140"/>
      <c r="T81" s="140"/>
      <c r="U81" s="140"/>
      <c r="V81" s="140"/>
      <c r="W81" s="140"/>
      <c r="X81" s="140"/>
      <c r="Y81" s="141"/>
      <c r="Z81" s="2"/>
      <c r="AA81" s="2"/>
    </row>
    <row r="82" spans="1:27" ht="19" thickBot="1" x14ac:dyDescent="0.4">
      <c r="A82" s="70" t="s">
        <v>24</v>
      </c>
      <c r="B82" s="44"/>
      <c r="C82" s="45"/>
      <c r="D82" s="45"/>
      <c r="E82" s="45"/>
      <c r="F82" s="45"/>
      <c r="G82" s="45"/>
      <c r="H82" s="45"/>
      <c r="I82" s="46"/>
      <c r="J82" s="45"/>
      <c r="K82" s="45"/>
      <c r="L82" s="45"/>
      <c r="M82" s="45"/>
      <c r="N82" s="45"/>
      <c r="O82" s="45"/>
      <c r="P82" s="45"/>
      <c r="Q82" s="46"/>
      <c r="R82" s="620" t="s">
        <v>50</v>
      </c>
      <c r="S82" s="621"/>
      <c r="T82" s="621"/>
      <c r="U82" s="622"/>
      <c r="V82" s="620" t="s">
        <v>51</v>
      </c>
      <c r="W82" s="621"/>
      <c r="X82" s="621"/>
      <c r="Y82" s="622"/>
      <c r="Z82" s="2"/>
      <c r="AA82" s="2"/>
    </row>
    <row r="83" spans="1:27" x14ac:dyDescent="0.35">
      <c r="A83" s="6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35">
      <c r="A84" s="6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35">
      <c r="A85" s="6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35">
      <c r="A86" s="6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5">
      <c r="A87" s="6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5">
      <c r="A88" s="6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5">
      <c r="A89" s="6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5">
      <c r="A90" s="6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5">
      <c r="A91" s="6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5">
      <c r="A92" s="6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5">
      <c r="A93" s="6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5">
      <c r="A94" s="6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5">
      <c r="A95" s="6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5">
      <c r="A96" s="6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5">
      <c r="A97" s="6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5">
      <c r="A98" s="6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5">
      <c r="A99" s="6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5">
      <c r="A100" s="6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5">
      <c r="A101" s="6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5">
      <c r="A102" s="6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5">
      <c r="A103" s="6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5">
      <c r="A104" s="6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5">
      <c r="A105" s="6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5">
      <c r="A106" s="6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5">
      <c r="A107" s="6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5">
      <c r="A108" s="6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5">
      <c r="A109" s="6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5">
      <c r="A110" s="6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5">
      <c r="A111" s="6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5">
      <c r="A112" s="6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35">
      <c r="A113" s="6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35">
      <c r="A114" s="6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35">
      <c r="A115" s="6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35">
      <c r="A116" s="6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35">
      <c r="A117" s="6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35">
      <c r="A118" s="6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35">
      <c r="A119" s="6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35">
      <c r="A120" s="6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35">
      <c r="A121" s="6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35">
      <c r="A122" s="6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35">
      <c r="A123" s="6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35">
      <c r="A124" s="6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35">
      <c r="A125" s="6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35">
      <c r="A126" s="6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35">
      <c r="A127" s="6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35">
      <c r="A128" s="6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35">
      <c r="A129" s="6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35">
      <c r="A130" s="6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35">
      <c r="A131" s="6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35">
      <c r="A132" s="6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35">
      <c r="A133" s="6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35">
      <c r="A134" s="6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35">
      <c r="A135" s="6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35">
      <c r="A136" s="6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35">
      <c r="A137" s="6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35">
      <c r="A138" s="6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35">
      <c r="A139" s="6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35">
      <c r="A140" s="6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35">
      <c r="A141" s="6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35">
      <c r="A142" s="6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35">
      <c r="A143" s="6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35">
      <c r="A144" s="6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35">
      <c r="A145" s="6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35">
      <c r="A146" s="6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35">
      <c r="A147" s="6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35">
      <c r="A148" s="6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35">
      <c r="A149" s="6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35">
      <c r="A150" s="6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35">
      <c r="A151" s="6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35">
      <c r="A152" s="6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35">
      <c r="A153" s="6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35">
      <c r="A154" s="6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35">
      <c r="A155" s="6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35">
      <c r="A156" s="6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35">
      <c r="A157" s="6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35">
      <c r="A158" s="6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35">
      <c r="A159" s="6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35">
      <c r="A160" s="6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35">
      <c r="A161" s="6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35">
      <c r="A162" s="6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35">
      <c r="A163" s="6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35">
      <c r="A164" s="6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35">
      <c r="A165" s="6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35">
      <c r="A166" s="6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35">
      <c r="A167" s="6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35">
      <c r="A168" s="6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35">
      <c r="A169" s="6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35">
      <c r="A170" s="6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35">
      <c r="A171" s="6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35">
      <c r="A172" s="6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35">
      <c r="A173" s="6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35">
      <c r="A174" s="6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35">
      <c r="A175" s="6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35">
      <c r="A176" s="6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35">
      <c r="A177" s="6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35">
      <c r="A178" s="6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35">
      <c r="A179" s="6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35">
      <c r="A180" s="6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35">
      <c r="A181" s="6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35">
      <c r="A182" s="6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35">
      <c r="A183" s="6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35">
      <c r="A184" s="6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35">
      <c r="A185" s="6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35">
      <c r="A186" s="6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35">
      <c r="A187" s="6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35">
      <c r="A188" s="6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35">
      <c r="A189" s="6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35">
      <c r="A190" s="6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35">
      <c r="A191" s="6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35">
      <c r="A192" s="6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35">
      <c r="A193" s="6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35">
      <c r="A194" s="6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35">
      <c r="A195" s="6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35">
      <c r="A196" s="6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35">
      <c r="A197" s="6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35">
      <c r="A198" s="6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35">
      <c r="A199" s="6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35">
      <c r="A200" s="6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35">
      <c r="A201" s="6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35">
      <c r="A202" s="6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35">
      <c r="A203" s="6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35">
      <c r="A204" s="6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35">
      <c r="A205" s="6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35">
      <c r="A206" s="6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35">
      <c r="A207" s="6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35">
      <c r="A208" s="6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35">
      <c r="A209" s="6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35">
      <c r="A210" s="6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35">
      <c r="A211" s="6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35">
      <c r="A212" s="6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35">
      <c r="A213" s="6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35">
      <c r="A214" s="6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35">
      <c r="A215" s="6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35">
      <c r="A216" s="6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35">
      <c r="A217" s="6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35">
      <c r="A218" s="6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35">
      <c r="A219" s="6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35">
      <c r="A220" s="6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35">
      <c r="A221" s="6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35">
      <c r="A222" s="6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35">
      <c r="A223" s="6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35">
      <c r="A224" s="6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35">
      <c r="A225" s="6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35">
      <c r="A226" s="6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35">
      <c r="A227" s="6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35">
      <c r="A228" s="6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35">
      <c r="A229" s="6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35">
      <c r="A230" s="6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35">
      <c r="A231" s="6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35">
      <c r="A232" s="6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35">
      <c r="A233" s="6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35">
      <c r="A234" s="6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35">
      <c r="A235" s="6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35">
      <c r="A236" s="6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35">
      <c r="A237" s="6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35">
      <c r="A238" s="6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35">
      <c r="A239" s="6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35">
      <c r="A240" s="6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35">
      <c r="A241" s="6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35">
      <c r="A242" s="6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35">
      <c r="A243" s="6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35">
      <c r="A244" s="6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35">
      <c r="A245" s="6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35">
      <c r="A246" s="6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35">
      <c r="A247" s="6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35">
      <c r="A248" s="6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35">
      <c r="A249" s="6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35">
      <c r="A250" s="6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35">
      <c r="A251" s="6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35">
      <c r="A252" s="6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35">
      <c r="A253" s="6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35">
      <c r="A254" s="6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35">
      <c r="A255" s="6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35">
      <c r="A256" s="6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35">
      <c r="A257" s="6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35">
      <c r="A258" s="6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35">
      <c r="A259" s="6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35">
      <c r="A260" s="6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35">
      <c r="A261" s="6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35">
      <c r="A262" s="6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35">
      <c r="A263" s="6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35">
      <c r="A264" s="6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35">
      <c r="A265" s="6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35">
      <c r="A266" s="6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35">
      <c r="A267" s="6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35">
      <c r="A268" s="6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35">
      <c r="A269" s="6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35">
      <c r="A270" s="6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35">
      <c r="A271" s="6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35">
      <c r="A272" s="6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35">
      <c r="A273" s="6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35">
      <c r="A274" s="6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35">
      <c r="A275" s="6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35">
      <c r="A276" s="6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35">
      <c r="A277" s="6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35">
      <c r="A278" s="6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35">
      <c r="A279" s="6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35">
      <c r="A280" s="6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35">
      <c r="A281" s="6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35">
      <c r="A282" s="6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35">
      <c r="A283" s="6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35">
      <c r="A284" s="6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35">
      <c r="A285" s="6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35">
      <c r="A286" s="6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35">
      <c r="A287" s="6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35">
      <c r="A288" s="6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35">
      <c r="A289" s="6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35">
      <c r="A290" s="6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35">
      <c r="A291" s="6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35">
      <c r="A292" s="6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35">
      <c r="A293" s="6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35">
      <c r="A294" s="6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35">
      <c r="A295" s="6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35">
      <c r="A296" s="6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35">
      <c r="A297" s="6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35">
      <c r="A298" s="6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35">
      <c r="A299" s="6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35">
      <c r="A300" s="6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35">
      <c r="A301" s="6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35">
      <c r="A302" s="6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35">
      <c r="A303" s="6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35">
      <c r="A304" s="6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35">
      <c r="A305" s="6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35">
      <c r="A306" s="6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35">
      <c r="A307" s="6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35">
      <c r="A308" s="6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35">
      <c r="A309" s="6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35">
      <c r="A310" s="6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35">
      <c r="A311" s="6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35">
      <c r="A312" s="6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35">
      <c r="A313" s="6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35">
      <c r="A314" s="6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35">
      <c r="A315" s="6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35">
      <c r="A316" s="6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35">
      <c r="A317" s="6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35">
      <c r="A318" s="6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35">
      <c r="A319" s="6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35">
      <c r="A320" s="6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35">
      <c r="A321" s="6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35">
      <c r="A322" s="6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35">
      <c r="A323" s="6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35">
      <c r="A324" s="6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35">
      <c r="A325" s="6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35">
      <c r="A326" s="6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35">
      <c r="A327" s="6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35">
      <c r="A328" s="6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35">
      <c r="A329" s="6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35">
      <c r="A330" s="6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35">
      <c r="A331" s="6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35">
      <c r="A332" s="6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35">
      <c r="A333" s="6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35">
      <c r="A334" s="6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35">
      <c r="A335" s="6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35">
      <c r="A336" s="6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35">
      <c r="A337" s="6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35">
      <c r="A338" s="6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35">
      <c r="A339" s="6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35">
      <c r="A340" s="6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35">
      <c r="A341" s="6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35">
      <c r="A342" s="6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35">
      <c r="A343" s="6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35">
      <c r="A344" s="6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35">
      <c r="A345" s="6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35">
      <c r="A346" s="6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35">
      <c r="A347" s="6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35">
      <c r="A348" s="6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35">
      <c r="A349" s="6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35">
      <c r="A350" s="6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35">
      <c r="A351" s="6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35">
      <c r="A352" s="6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35">
      <c r="A353" s="6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35">
      <c r="A354" s="6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35">
      <c r="A355" s="6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35">
      <c r="A356" s="6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35">
      <c r="A357" s="6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35">
      <c r="A358" s="6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35">
      <c r="A359" s="6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35">
      <c r="A360" s="6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35">
      <c r="A361" s="6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35">
      <c r="A362" s="6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35">
      <c r="A363" s="6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35">
      <c r="A364" s="6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35">
      <c r="A365" s="6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35">
      <c r="A366" s="6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35">
      <c r="A367" s="6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35">
      <c r="A368" s="6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35">
      <c r="A369" s="6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35">
      <c r="A370" s="6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35">
      <c r="A371" s="6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35">
      <c r="A372" s="6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35">
      <c r="A373" s="6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35">
      <c r="A374" s="6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35">
      <c r="A375" s="6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35">
      <c r="A376" s="6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35">
      <c r="A377" s="6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35">
      <c r="A378" s="6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35">
      <c r="A379" s="6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35">
      <c r="A380" s="6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35">
      <c r="A381" s="6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35">
      <c r="A382" s="6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35">
      <c r="A383" s="6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35">
      <c r="A384" s="6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35">
      <c r="A385" s="6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35">
      <c r="A386" s="6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35">
      <c r="A387" s="6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35">
      <c r="A388" s="6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35">
      <c r="A389" s="6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35">
      <c r="A390" s="6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35">
      <c r="A391" s="6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35">
      <c r="A392" s="6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35">
      <c r="A393" s="6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35">
      <c r="A394" s="6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35">
      <c r="A395" s="6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35">
      <c r="A396" s="6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35">
      <c r="A397" s="6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35">
      <c r="A398" s="6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35">
      <c r="A399" s="6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35">
      <c r="A400" s="6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35">
      <c r="A401" s="6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35">
      <c r="A402" s="6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35">
      <c r="A403" s="6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35">
      <c r="A404" s="6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35">
      <c r="A405" s="6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35">
      <c r="A406" s="6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35">
      <c r="A407" s="6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35">
      <c r="A408" s="6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35">
      <c r="A409" s="6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35">
      <c r="A410" s="6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35">
      <c r="A411" s="6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35">
      <c r="A412" s="6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35">
      <c r="A413" s="6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35">
      <c r="A414" s="6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35">
      <c r="A415" s="6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35">
      <c r="A416" s="6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35">
      <c r="A417" s="6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35">
      <c r="A418" s="6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35">
      <c r="A419" s="6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35">
      <c r="A420" s="6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35">
      <c r="A421" s="6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35">
      <c r="A422" s="6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35">
      <c r="A423" s="6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35">
      <c r="A424" s="6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35">
      <c r="A425" s="6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35">
      <c r="A426" s="6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35">
      <c r="A427" s="6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35">
      <c r="A428" s="6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35">
      <c r="A429" s="6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35">
      <c r="A430" s="6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35">
      <c r="A431" s="6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35">
      <c r="A432" s="6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35">
      <c r="A433" s="6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35">
      <c r="A434" s="6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35">
      <c r="A435" s="6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35">
      <c r="A436" s="6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35">
      <c r="A437" s="6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35">
      <c r="A438" s="6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35">
      <c r="A439" s="6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35">
      <c r="A440" s="6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35">
      <c r="A441" s="6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35">
      <c r="A442" s="6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35">
      <c r="A443" s="6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35">
      <c r="A444" s="6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35">
      <c r="A445" s="6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35">
      <c r="A446" s="6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35">
      <c r="A447" s="6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35">
      <c r="A448" s="6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35">
      <c r="A449" s="6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35">
      <c r="A450" s="6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35">
      <c r="A451" s="6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35">
      <c r="A452" s="6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35">
      <c r="A453" s="6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35">
      <c r="A454" s="6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35">
      <c r="A455" s="6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35">
      <c r="A456" s="6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35">
      <c r="A457" s="6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35">
      <c r="A458" s="6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35">
      <c r="A459" s="6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35">
      <c r="A460" s="6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35">
      <c r="A461" s="6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35">
      <c r="A462" s="6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35">
      <c r="A463" s="6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35">
      <c r="A464" s="6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35">
      <c r="A465" s="6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35">
      <c r="A466" s="6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35">
      <c r="A467" s="6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35">
      <c r="A468" s="6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35">
      <c r="A469" s="6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35">
      <c r="A470" s="6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35">
      <c r="A471" s="6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35">
      <c r="A472" s="6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35">
      <c r="A473" s="6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35">
      <c r="A474" s="6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35">
      <c r="A475" s="6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35">
      <c r="A476" s="6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35">
      <c r="A477" s="6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35">
      <c r="A478" s="6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35">
      <c r="A479" s="6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35">
      <c r="A480" s="6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35">
      <c r="A481" s="6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35">
      <c r="A482" s="6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35">
      <c r="A483" s="6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35">
      <c r="A484" s="6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35">
      <c r="A485" s="6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35">
      <c r="A486" s="6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35">
      <c r="A487" s="6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35">
      <c r="A488" s="6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35">
      <c r="A489" s="6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35">
      <c r="A490" s="6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35">
      <c r="A491" s="6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35">
      <c r="A492" s="6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35">
      <c r="A493" s="6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35">
      <c r="A494" s="6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35">
      <c r="A495" s="6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35">
      <c r="A496" s="6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35">
      <c r="A497" s="6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35">
      <c r="A498" s="6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35">
      <c r="A499" s="6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35">
      <c r="A500" s="6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35">
      <c r="A501" s="6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35">
      <c r="A502" s="6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35">
      <c r="A503" s="6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35">
      <c r="A504" s="6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35">
      <c r="A505" s="6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35">
      <c r="A506" s="6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35">
      <c r="A507" s="6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35">
      <c r="A508" s="6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35">
      <c r="A509" s="6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35">
      <c r="A510" s="6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35">
      <c r="A511" s="6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35">
      <c r="A512" s="6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35">
      <c r="A513" s="6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35">
      <c r="A514" s="6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35">
      <c r="A515" s="6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35">
      <c r="A516" s="6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35">
      <c r="A517" s="6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35">
      <c r="A518" s="6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35">
      <c r="A519" s="6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35">
      <c r="A520" s="6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35">
      <c r="A521" s="6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35">
      <c r="A522" s="6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35">
      <c r="A523" s="6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35">
      <c r="A524" s="6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35">
      <c r="A525" s="6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35">
      <c r="A526" s="6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35">
      <c r="A527" s="6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35">
      <c r="A528" s="6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35">
      <c r="A529" s="6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35">
      <c r="A530" s="6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35">
      <c r="A531" s="6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35">
      <c r="A532" s="6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35">
      <c r="A533" s="6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35">
      <c r="A534" s="6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35">
      <c r="A535" s="6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35">
      <c r="A536" s="6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35">
      <c r="A537" s="6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35">
      <c r="A538" s="6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35">
      <c r="A539" s="6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35">
      <c r="A540" s="6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35">
      <c r="A541" s="6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35">
      <c r="A542" s="6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35">
      <c r="A543" s="6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35">
      <c r="A544" s="6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35">
      <c r="A545" s="6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35">
      <c r="A546" s="6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35">
      <c r="A547" s="6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35">
      <c r="A548" s="6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35">
      <c r="A549" s="6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35">
      <c r="A550" s="6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35">
      <c r="A551" s="6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35">
      <c r="A552" s="6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35">
      <c r="A553" s="6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35">
      <c r="A554" s="6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35">
      <c r="A555" s="6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35">
      <c r="A556" s="6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35">
      <c r="A557" s="6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35">
      <c r="A558" s="6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35">
      <c r="A559" s="6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35">
      <c r="A560" s="6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35">
      <c r="A561" s="6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35">
      <c r="A562" s="6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35">
      <c r="A563" s="6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35">
      <c r="A564" s="6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35">
      <c r="A565" s="6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35">
      <c r="A566" s="6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35">
      <c r="A567" s="6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35">
      <c r="A568" s="6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35">
      <c r="A569" s="6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35">
      <c r="A570" s="6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35">
      <c r="A571" s="6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35">
      <c r="A572" s="6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35">
      <c r="A573" s="6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35">
      <c r="A574" s="6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35">
      <c r="A575" s="6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35">
      <c r="A576" s="6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35">
      <c r="A577" s="6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35">
      <c r="A578" s="6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35">
      <c r="A579" s="6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35">
      <c r="A580" s="6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35">
      <c r="A581" s="6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35">
      <c r="A582" s="6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35">
      <c r="A583" s="6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35">
      <c r="A584" s="6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35">
      <c r="A585" s="6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35">
      <c r="A586" s="6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35">
      <c r="A587" s="6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35">
      <c r="A588" s="6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35">
      <c r="A589" s="6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35">
      <c r="A590" s="6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35">
      <c r="A591" s="6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35">
      <c r="A592" s="6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35">
      <c r="A593" s="6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35">
      <c r="A594" s="6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35">
      <c r="A595" s="6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35">
      <c r="A596" s="6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35">
      <c r="A597" s="6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35">
      <c r="A598" s="6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35">
      <c r="A599" s="6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35">
      <c r="A600" s="6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35">
      <c r="A601" s="6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35">
      <c r="A602" s="6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35">
      <c r="A603" s="6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35">
      <c r="A604" s="6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35">
      <c r="A605" s="6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35">
      <c r="A606" s="6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35">
      <c r="A607" s="6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35">
      <c r="A608" s="6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35">
      <c r="A609" s="6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35">
      <c r="A610" s="6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35">
      <c r="A611" s="6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35">
      <c r="A612" s="6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35">
      <c r="A613" s="6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35">
      <c r="A614" s="6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35">
      <c r="A615" s="6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35">
      <c r="A616" s="6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35">
      <c r="A617" s="6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35">
      <c r="A618" s="6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35">
      <c r="A619" s="6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35">
      <c r="A620" s="6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35">
      <c r="A621" s="6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35">
      <c r="A622" s="6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35">
      <c r="A623" s="6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35">
      <c r="A624" s="6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35">
      <c r="A625" s="6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35">
      <c r="A626" s="6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35">
      <c r="A627" s="6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35">
      <c r="A628" s="6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35">
      <c r="A629" s="6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35">
      <c r="A630" s="6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35">
      <c r="A631" s="6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35">
      <c r="A632" s="6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35">
      <c r="A633" s="6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35">
      <c r="A634" s="6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35">
      <c r="A635" s="6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35">
      <c r="A636" s="6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35">
      <c r="A637" s="6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35">
      <c r="A638" s="6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35">
      <c r="A639" s="6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35">
      <c r="A640" s="6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35">
      <c r="A641" s="6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35">
      <c r="A642" s="6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35">
      <c r="A643" s="6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35">
      <c r="A644" s="6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35">
      <c r="A645" s="6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35">
      <c r="A646" s="6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35">
      <c r="A647" s="6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35">
      <c r="A648" s="6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35">
      <c r="A649" s="6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35">
      <c r="A650" s="6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35">
      <c r="A651" s="6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35">
      <c r="A652" s="6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35">
      <c r="A653" s="6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35">
      <c r="A654" s="6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35">
      <c r="A655" s="6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35">
      <c r="A656" s="6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35">
      <c r="A657" s="6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35">
      <c r="A658" s="6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35">
      <c r="A659" s="6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35">
      <c r="A660" s="6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35">
      <c r="A661" s="6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35">
      <c r="A662" s="6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35">
      <c r="A663" s="6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35">
      <c r="A664" s="6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35">
      <c r="A665" s="6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35">
      <c r="A666" s="6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35">
      <c r="A667" s="6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35">
      <c r="A668" s="6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35">
      <c r="A669" s="6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35">
      <c r="A670" s="6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35">
      <c r="A671" s="6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35">
      <c r="A672" s="6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35">
      <c r="A673" s="6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35">
      <c r="A674" s="6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35">
      <c r="A675" s="6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35">
      <c r="A676" s="6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35">
      <c r="A677" s="6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35">
      <c r="A678" s="6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35">
      <c r="A679" s="6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35">
      <c r="A680" s="6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35">
      <c r="A681" s="6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35">
      <c r="A682" s="6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35">
      <c r="A683" s="6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35">
      <c r="A684" s="6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35">
      <c r="A685" s="6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35">
      <c r="A686" s="6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35">
      <c r="A687" s="6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35">
      <c r="A688" s="6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35">
      <c r="A689" s="6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35">
      <c r="A690" s="6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35">
      <c r="A691" s="6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35">
      <c r="A692" s="6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35">
      <c r="A693" s="6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35">
      <c r="A694" s="6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35">
      <c r="A695" s="6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35">
      <c r="A696" s="6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35">
      <c r="A697" s="6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35">
      <c r="A698" s="6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35">
      <c r="A699" s="6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35">
      <c r="A700" s="6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35">
      <c r="A701" s="6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35">
      <c r="A702" s="6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35">
      <c r="A703" s="6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35">
      <c r="A704" s="6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35">
      <c r="A705" s="6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35">
      <c r="A706" s="6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35">
      <c r="A707" s="6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35">
      <c r="A708" s="6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35">
      <c r="A709" s="6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35">
      <c r="A710" s="6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35">
      <c r="A711" s="6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35">
      <c r="A712" s="6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35">
      <c r="A713" s="6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35">
      <c r="A714" s="6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35">
      <c r="A715" s="6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35">
      <c r="A716" s="6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35">
      <c r="A717" s="6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35">
      <c r="A718" s="6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35">
      <c r="A719" s="6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35">
      <c r="A720" s="6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35">
      <c r="A721" s="6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35">
      <c r="A722" s="6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35">
      <c r="A723" s="6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35">
      <c r="A724" s="6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35">
      <c r="A725" s="6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35">
      <c r="A726" s="6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35">
      <c r="A727" s="6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35">
      <c r="A728" s="6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35">
      <c r="A729" s="6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35">
      <c r="A730" s="6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35">
      <c r="A731" s="6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35">
      <c r="A732" s="6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35">
      <c r="A733" s="6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35">
      <c r="A734" s="6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35">
      <c r="A735" s="6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35">
      <c r="A736" s="6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35">
      <c r="A737" s="6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35">
      <c r="A738" s="6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35">
      <c r="A739" s="6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35">
      <c r="A740" s="6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35">
      <c r="A741" s="6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35">
      <c r="A742" s="6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35">
      <c r="A743" s="6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35">
      <c r="A744" s="6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35">
      <c r="A745" s="6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35">
      <c r="A746" s="6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35">
      <c r="A747" s="6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35">
      <c r="A748" s="6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35">
      <c r="A749" s="6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35">
      <c r="A750" s="6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35">
      <c r="A751" s="6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35">
      <c r="A752" s="6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35">
      <c r="A753" s="6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35">
      <c r="A754" s="6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35">
      <c r="A755" s="6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35">
      <c r="A756" s="6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35">
      <c r="A757" s="6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35">
      <c r="A758" s="6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35">
      <c r="A759" s="6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35">
      <c r="A760" s="6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35">
      <c r="A761" s="6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35">
      <c r="A762" s="6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35">
      <c r="A763" s="6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35">
      <c r="A764" s="6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35">
      <c r="A765" s="6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35">
      <c r="A766" s="6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35">
      <c r="A767" s="6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35">
      <c r="A768" s="6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35">
      <c r="A769" s="6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35">
      <c r="A770" s="6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35">
      <c r="A771" s="6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35">
      <c r="A772" s="6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35">
      <c r="A773" s="6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35">
      <c r="A774" s="6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35">
      <c r="A775" s="6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35">
      <c r="A776" s="6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35">
      <c r="A777" s="6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35">
      <c r="A778" s="6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35">
      <c r="A779" s="6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35">
      <c r="A780" s="6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35">
      <c r="A781" s="6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35">
      <c r="A782" s="6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35">
      <c r="A783" s="6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35">
      <c r="A784" s="6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35">
      <c r="A785" s="6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35">
      <c r="A786" s="6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35">
      <c r="A787" s="6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35">
      <c r="A788" s="6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35">
      <c r="A789" s="6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35">
      <c r="A790" s="6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35">
      <c r="A791" s="6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35">
      <c r="A792" s="6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35">
      <c r="A793" s="6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35">
      <c r="A794" s="6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35">
      <c r="A795" s="6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35">
      <c r="A796" s="6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35">
      <c r="A797" s="6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35">
      <c r="A798" s="6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35">
      <c r="A799" s="6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35">
      <c r="A800" s="6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35">
      <c r="A801" s="6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35">
      <c r="A802" s="6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35">
      <c r="A803" s="6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35">
      <c r="A804" s="6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35">
      <c r="A805" s="6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35">
      <c r="A806" s="6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35">
      <c r="A807" s="6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35">
      <c r="A808" s="6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35">
      <c r="A809" s="6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35">
      <c r="A810" s="6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35">
      <c r="A811" s="6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35">
      <c r="A812" s="6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35">
      <c r="A813" s="6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35">
      <c r="A814" s="6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35">
      <c r="A815" s="6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35">
      <c r="A816" s="6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35">
      <c r="A817" s="6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35">
      <c r="A818" s="6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35">
      <c r="A819" s="6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35">
      <c r="A820" s="6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35">
      <c r="A821" s="6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35">
      <c r="A822" s="6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35">
      <c r="A823" s="6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35">
      <c r="A824" s="6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35">
      <c r="A825" s="6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35">
      <c r="A826" s="6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35">
      <c r="A827" s="6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35">
      <c r="A828" s="6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35">
      <c r="A829" s="6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35">
      <c r="A830" s="6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35">
      <c r="A831" s="6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35">
      <c r="A832" s="6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35">
      <c r="A833" s="6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35">
      <c r="A834" s="6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35">
      <c r="A835" s="6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35">
      <c r="A836" s="6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35">
      <c r="A837" s="6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35">
      <c r="A838" s="6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35">
      <c r="A839" s="6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35">
      <c r="A840" s="6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35">
      <c r="A841" s="6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35">
      <c r="A842" s="6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35">
      <c r="A843" s="6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35">
      <c r="A844" s="6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35">
      <c r="A845" s="6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35">
      <c r="A846" s="6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35">
      <c r="A847" s="6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35">
      <c r="A848" s="6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35">
      <c r="A849" s="6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35">
      <c r="A850" s="6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35">
      <c r="A851" s="6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35">
      <c r="A852" s="6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35">
      <c r="A853" s="6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35">
      <c r="A854" s="6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35">
      <c r="A855" s="6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35">
      <c r="A856" s="6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35">
      <c r="A857" s="6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35">
      <c r="A858" s="6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35">
      <c r="A859" s="6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35">
      <c r="A860" s="6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35">
      <c r="A861" s="6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35">
      <c r="A862" s="6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35">
      <c r="A863" s="6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35">
      <c r="A864" s="6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35">
      <c r="A865" s="6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35">
      <c r="A866" s="6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35">
      <c r="A867" s="6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35">
      <c r="A868" s="6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35">
      <c r="A869" s="6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35">
      <c r="A870" s="6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35">
      <c r="A871" s="6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35">
      <c r="A872" s="6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35">
      <c r="A873" s="6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35">
      <c r="A874" s="6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35">
      <c r="A875" s="6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35">
      <c r="A876" s="6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35">
      <c r="A877" s="6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35">
      <c r="A878" s="6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35">
      <c r="A879" s="6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35">
      <c r="A880" s="6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35">
      <c r="A881" s="6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35">
      <c r="A882" s="6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35">
      <c r="A883" s="6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35">
      <c r="A884" s="6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35">
      <c r="A885" s="6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35">
      <c r="A886" s="6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35">
      <c r="A887" s="6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35">
      <c r="A888" s="6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35">
      <c r="A889" s="6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35">
      <c r="A890" s="6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35">
      <c r="A891" s="6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35">
      <c r="A892" s="6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35">
      <c r="A893" s="6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35">
      <c r="A894" s="6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35">
      <c r="A895" s="6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35">
      <c r="A896" s="6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35">
      <c r="A897" s="6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35">
      <c r="A898" s="6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35">
      <c r="A899" s="6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35">
      <c r="A900" s="6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35">
      <c r="A901" s="6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35">
      <c r="A902" s="6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35">
      <c r="A903" s="6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35">
      <c r="A904" s="6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35">
      <c r="A905" s="6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35">
      <c r="A906" s="6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35">
      <c r="A907" s="6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35">
      <c r="A908" s="6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35">
      <c r="A909" s="6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35">
      <c r="A910" s="6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35">
      <c r="A911" s="6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35">
      <c r="A912" s="6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35">
      <c r="A913" s="6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35">
      <c r="A914" s="6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35">
      <c r="A915" s="6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35">
      <c r="A916" s="6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35">
      <c r="A917" s="6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35">
      <c r="A918" s="6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35">
      <c r="A919" s="6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35">
      <c r="A920" s="6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35">
      <c r="A921" s="6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35">
      <c r="A922" s="6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35">
      <c r="A923" s="6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35">
      <c r="A924" s="6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35">
      <c r="A925" s="6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35">
      <c r="A926" s="6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35">
      <c r="A927" s="6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35">
      <c r="A928" s="6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35">
      <c r="A929" s="6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35">
      <c r="A930" s="6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35">
      <c r="A931" s="6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35">
      <c r="A932" s="6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35">
      <c r="A933" s="6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35">
      <c r="A934" s="6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35">
      <c r="A935" s="6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35">
      <c r="A936" s="6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35">
      <c r="A937" s="6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35">
      <c r="A938" s="6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35">
      <c r="A939" s="6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35">
      <c r="A940" s="6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35">
      <c r="A941" s="6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35">
      <c r="A942" s="6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35">
      <c r="A943" s="6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35">
      <c r="A944" s="6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35">
      <c r="A945" s="6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35">
      <c r="A946" s="6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35">
      <c r="A947" s="6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35">
      <c r="A948" s="6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35">
      <c r="A949" s="6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35">
      <c r="A950" s="6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35">
      <c r="A951" s="6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35">
      <c r="A952" s="6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35">
      <c r="A953" s="6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35">
      <c r="A954" s="6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35">
      <c r="A955" s="6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35">
      <c r="A956" s="6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35">
      <c r="A957" s="6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35">
      <c r="A958" s="6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35">
      <c r="A959" s="6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35">
      <c r="A960" s="6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35">
      <c r="A961" s="6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35">
      <c r="A962" s="6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35">
      <c r="A963" s="6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35">
      <c r="A964" s="6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35">
      <c r="A965" s="6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35">
      <c r="A966" s="6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x14ac:dyDescent="0.35">
      <c r="A967" s="6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x14ac:dyDescent="0.35">
      <c r="A968" s="6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x14ac:dyDescent="0.35">
      <c r="A969" s="6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x14ac:dyDescent="0.35">
      <c r="A970" s="6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x14ac:dyDescent="0.35">
      <c r="A971" s="6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x14ac:dyDescent="0.35">
      <c r="A972" s="6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x14ac:dyDescent="0.35">
      <c r="A973" s="6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x14ac:dyDescent="0.35">
      <c r="A974" s="6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x14ac:dyDescent="0.35">
      <c r="A975" s="6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x14ac:dyDescent="0.35">
      <c r="A976" s="6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x14ac:dyDescent="0.35">
      <c r="A977" s="6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x14ac:dyDescent="0.35">
      <c r="A978" s="6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x14ac:dyDescent="0.35">
      <c r="A979" s="6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x14ac:dyDescent="0.35">
      <c r="A980" s="6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x14ac:dyDescent="0.35">
      <c r="A981" s="6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x14ac:dyDescent="0.35">
      <c r="A982" s="6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x14ac:dyDescent="0.35">
      <c r="A983" s="6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x14ac:dyDescent="0.35">
      <c r="A984" s="6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x14ac:dyDescent="0.35">
      <c r="A985" s="6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x14ac:dyDescent="0.35">
      <c r="A986" s="6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x14ac:dyDescent="0.35">
      <c r="A987" s="6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x14ac:dyDescent="0.35">
      <c r="A988" s="6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x14ac:dyDescent="0.35">
      <c r="A989" s="6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x14ac:dyDescent="0.35">
      <c r="A990" s="6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x14ac:dyDescent="0.35">
      <c r="A991" s="6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x14ac:dyDescent="0.35">
      <c r="A992" s="6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x14ac:dyDescent="0.35">
      <c r="A993" s="6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x14ac:dyDescent="0.35">
      <c r="A994" s="6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x14ac:dyDescent="0.35">
      <c r="A995" s="6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x14ac:dyDescent="0.35">
      <c r="A996" s="6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x14ac:dyDescent="0.35">
      <c r="A997" s="6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x14ac:dyDescent="0.35">
      <c r="A998" s="6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x14ac:dyDescent="0.35">
      <c r="A999" s="6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x14ac:dyDescent="0.35">
      <c r="A1000" s="6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x14ac:dyDescent="0.35">
      <c r="A1001" s="65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x14ac:dyDescent="0.35">
      <c r="A1002" s="65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x14ac:dyDescent="0.35">
      <c r="A1003" s="65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x14ac:dyDescent="0.35">
      <c r="A1004" s="65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mergeCells count="98">
    <mergeCell ref="B1:Y1"/>
    <mergeCell ref="B5:Y5"/>
    <mergeCell ref="R76:U76"/>
    <mergeCell ref="R82:U82"/>
    <mergeCell ref="V82:Y82"/>
    <mergeCell ref="B77:I77"/>
    <mergeCell ref="J77:M77"/>
    <mergeCell ref="N77:Q77"/>
    <mergeCell ref="R77:U77"/>
    <mergeCell ref="V77:Y77"/>
    <mergeCell ref="B78:Y78"/>
    <mergeCell ref="B72:E72"/>
    <mergeCell ref="F72:I72"/>
    <mergeCell ref="J72:M72"/>
    <mergeCell ref="N72:Q72"/>
    <mergeCell ref="B67:E67"/>
    <mergeCell ref="W48:X48"/>
    <mergeCell ref="N45:O45"/>
    <mergeCell ref="J54:M54"/>
    <mergeCell ref="O67:P67"/>
    <mergeCell ref="K63:L63"/>
    <mergeCell ref="B61:Y61"/>
    <mergeCell ref="B45:E45"/>
    <mergeCell ref="B60:E60"/>
    <mergeCell ref="F60:I60"/>
    <mergeCell ref="R60:U60"/>
    <mergeCell ref="V60:Y60"/>
    <mergeCell ref="F50:I50"/>
    <mergeCell ref="B54:E54"/>
    <mergeCell ref="F54:I54"/>
    <mergeCell ref="F68:I68"/>
    <mergeCell ref="R72:U72"/>
    <mergeCell ref="J60:Q60"/>
    <mergeCell ref="J68:M68"/>
    <mergeCell ref="B33:E33"/>
    <mergeCell ref="F33:I33"/>
    <mergeCell ref="N33:Q33"/>
    <mergeCell ref="P45:Q45"/>
    <mergeCell ref="F29:I29"/>
    <mergeCell ref="V54:Y54"/>
    <mergeCell ref="N54:Q54"/>
    <mergeCell ref="B40:I40"/>
    <mergeCell ref="R38:U38"/>
    <mergeCell ref="N29:P29"/>
    <mergeCell ref="J38:M38"/>
    <mergeCell ref="N38:Q38"/>
    <mergeCell ref="B39:Y39"/>
    <mergeCell ref="J29:M29"/>
    <mergeCell ref="J33:M33"/>
    <mergeCell ref="R54:U54"/>
    <mergeCell ref="B50:E50"/>
    <mergeCell ref="K49:L49"/>
    <mergeCell ref="B37:B38"/>
    <mergeCell ref="O49:P49"/>
    <mergeCell ref="B28:E28"/>
    <mergeCell ref="N16:Q16"/>
    <mergeCell ref="J16:M16"/>
    <mergeCell ref="B21:I21"/>
    <mergeCell ref="K26:L27"/>
    <mergeCell ref="B22:Y22"/>
    <mergeCell ref="F16:G16"/>
    <mergeCell ref="V16:Y16"/>
    <mergeCell ref="R3:S3"/>
    <mergeCell ref="J21:M21"/>
    <mergeCell ref="N21:Q21"/>
    <mergeCell ref="L3:M3"/>
    <mergeCell ref="K24:L24"/>
    <mergeCell ref="O24:P24"/>
    <mergeCell ref="R16:U16"/>
    <mergeCell ref="R21:U21"/>
    <mergeCell ref="F7:I7"/>
    <mergeCell ref="R7:U7"/>
    <mergeCell ref="V7:Y7"/>
    <mergeCell ref="R12:U12"/>
    <mergeCell ref="G4:H4"/>
    <mergeCell ref="K4:L4"/>
    <mergeCell ref="O4:P4"/>
    <mergeCell ref="S4:T4"/>
    <mergeCell ref="B6:Y6"/>
    <mergeCell ref="W4:X4"/>
    <mergeCell ref="C4:D4"/>
    <mergeCell ref="O12:P12"/>
    <mergeCell ref="V2:Y2"/>
    <mergeCell ref="B3:C3"/>
    <mergeCell ref="D3:E3"/>
    <mergeCell ref="F3:G3"/>
    <mergeCell ref="H3:I3"/>
    <mergeCell ref="J3:K3"/>
    <mergeCell ref="N3:O3"/>
    <mergeCell ref="B2:E2"/>
    <mergeCell ref="F2:I2"/>
    <mergeCell ref="J2:M2"/>
    <mergeCell ref="N2:Q2"/>
    <mergeCell ref="R2:U2"/>
    <mergeCell ref="T3:U3"/>
    <mergeCell ref="V3:W3"/>
    <mergeCell ref="X3:Y3"/>
    <mergeCell ref="P3:Q3"/>
  </mergeCells>
  <phoneticPr fontId="7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3CE88-C711-45BE-87DF-39B211FEB60C}">
  <dimension ref="A1:AM1003"/>
  <sheetViews>
    <sheetView showGridLines="0" tabSelected="1" zoomScale="81" zoomScaleNormal="80" zoomScaleSheetLayoutView="100" workbookViewId="0">
      <selection activeCell="N45" sqref="N45"/>
    </sheetView>
  </sheetViews>
  <sheetFormatPr defaultColWidth="8.81640625" defaultRowHeight="14.5" x14ac:dyDescent="0.35"/>
  <cols>
    <col min="1" max="1" width="16.26953125" style="67" bestFit="1" customWidth="1"/>
    <col min="2" max="2" width="10.453125" customWidth="1"/>
    <col min="3" max="4" width="5.7265625" customWidth="1"/>
    <col min="5" max="6" width="10.453125" customWidth="1"/>
    <col min="7" max="8" width="5.7265625" customWidth="1"/>
    <col min="9" max="9" width="10.7265625" customWidth="1"/>
    <col min="10" max="10" width="4.26953125" customWidth="1"/>
    <col min="11" max="11" width="10.7265625" customWidth="1"/>
    <col min="12" max="13" width="5.7265625" customWidth="1"/>
    <col min="14" max="15" width="10.7265625" customWidth="1"/>
    <col min="16" max="17" width="5.7265625" customWidth="1"/>
    <col min="18" max="18" width="10.7265625" customWidth="1"/>
    <col min="19" max="19" width="4.26953125" customWidth="1"/>
    <col min="20" max="20" width="10.453125" customWidth="1"/>
    <col min="21" max="22" width="5.7265625" customWidth="1"/>
    <col min="23" max="24" width="10.453125" customWidth="1"/>
    <col min="25" max="26" width="5.7265625" customWidth="1"/>
    <col min="27" max="27" width="10.453125" customWidth="1"/>
    <col min="29" max="29" width="29.26953125" bestFit="1" customWidth="1"/>
    <col min="30" max="30" width="34.26953125" bestFit="1" customWidth="1"/>
    <col min="32" max="32" width="11" bestFit="1" customWidth="1"/>
    <col min="35" max="35" width="12.453125" bestFit="1" customWidth="1"/>
    <col min="36" max="37" width="12.7265625" bestFit="1" customWidth="1"/>
    <col min="38" max="38" width="12" bestFit="1" customWidth="1"/>
    <col min="39" max="39" width="7.81640625" bestFit="1" customWidth="1"/>
  </cols>
  <sheetData>
    <row r="1" spans="1:39" ht="26.25" customHeight="1" x14ac:dyDescent="0.6">
      <c r="A1" s="66" t="s">
        <v>157</v>
      </c>
      <c r="B1" s="241" t="s">
        <v>156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1"/>
    </row>
    <row r="2" spans="1:39" ht="26.25" customHeight="1" x14ac:dyDescent="0.6">
      <c r="A2" s="66"/>
      <c r="B2" s="463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1"/>
    </row>
    <row r="3" spans="1:39" ht="19.5" customHeight="1" x14ac:dyDescent="0.35">
      <c r="A3" s="66"/>
      <c r="B3" s="247" t="s">
        <v>1</v>
      </c>
      <c r="C3" s="248"/>
      <c r="D3" s="248"/>
      <c r="E3" s="293"/>
      <c r="F3" s="248" t="s">
        <v>2</v>
      </c>
      <c r="G3" s="248"/>
      <c r="H3" s="248"/>
      <c r="I3" s="249"/>
      <c r="J3" s="239"/>
      <c r="K3" s="251" t="s">
        <v>153</v>
      </c>
      <c r="L3" s="252"/>
      <c r="M3" s="252"/>
      <c r="N3" s="291"/>
      <c r="O3" s="252" t="s">
        <v>153</v>
      </c>
      <c r="P3" s="252"/>
      <c r="Q3" s="252"/>
      <c r="R3" s="253"/>
      <c r="S3" s="239"/>
      <c r="T3" s="257" t="s">
        <v>5</v>
      </c>
      <c r="U3" s="258"/>
      <c r="V3" s="258"/>
      <c r="W3" s="292"/>
      <c r="X3" s="258" t="s">
        <v>6</v>
      </c>
      <c r="Y3" s="258"/>
      <c r="Z3" s="258"/>
      <c r="AA3" s="259"/>
      <c r="AB3" s="2"/>
    </row>
    <row r="4" spans="1:39" ht="19.5" customHeight="1" x14ac:dyDescent="0.35">
      <c r="A4" s="66"/>
      <c r="B4" s="250" t="s">
        <v>7</v>
      </c>
      <c r="C4" s="246"/>
      <c r="D4" s="243" t="s">
        <v>8</v>
      </c>
      <c r="E4" s="294"/>
      <c r="F4" s="243" t="s">
        <v>7</v>
      </c>
      <c r="G4" s="246"/>
      <c r="H4" s="243" t="s">
        <v>8</v>
      </c>
      <c r="I4" s="245"/>
      <c r="J4" s="240"/>
      <c r="K4" s="254" t="s">
        <v>7</v>
      </c>
      <c r="L4" s="456"/>
      <c r="M4" s="255" t="s">
        <v>8</v>
      </c>
      <c r="N4" s="296"/>
      <c r="O4" s="255" t="s">
        <v>7</v>
      </c>
      <c r="P4" s="456"/>
      <c r="Q4" s="255" t="s">
        <v>8</v>
      </c>
      <c r="R4" s="256"/>
      <c r="S4" s="240"/>
      <c r="T4" s="260" t="s">
        <v>7</v>
      </c>
      <c r="U4" s="261"/>
      <c r="V4" s="262" t="s">
        <v>8</v>
      </c>
      <c r="W4" s="297"/>
      <c r="X4" s="262" t="s">
        <v>7</v>
      </c>
      <c r="Y4" s="261"/>
      <c r="Z4" s="262" t="s">
        <v>8</v>
      </c>
      <c r="AA4" s="263"/>
      <c r="AB4" s="2"/>
    </row>
    <row r="5" spans="1:39" ht="19.5" customHeight="1" x14ac:dyDescent="0.35">
      <c r="A5" s="66"/>
      <c r="B5" s="250" t="s">
        <v>7</v>
      </c>
      <c r="C5" s="279" t="s">
        <v>9</v>
      </c>
      <c r="D5" s="243"/>
      <c r="E5" s="295" t="s">
        <v>8</v>
      </c>
      <c r="F5" s="243" t="s">
        <v>7</v>
      </c>
      <c r="G5" s="278" t="s">
        <v>9</v>
      </c>
      <c r="H5" s="246"/>
      <c r="I5" s="245" t="s">
        <v>8</v>
      </c>
      <c r="J5" s="240"/>
      <c r="K5" s="254" t="s">
        <v>7</v>
      </c>
      <c r="L5" s="457" t="s">
        <v>9</v>
      </c>
      <c r="M5" s="255"/>
      <c r="N5" s="458" t="s">
        <v>8</v>
      </c>
      <c r="O5" s="255" t="s">
        <v>7</v>
      </c>
      <c r="P5" s="459" t="s">
        <v>9</v>
      </c>
      <c r="Q5" s="456"/>
      <c r="R5" s="256" t="s">
        <v>8</v>
      </c>
      <c r="S5" s="240"/>
      <c r="T5" s="260" t="s">
        <v>7</v>
      </c>
      <c r="U5" s="280" t="s">
        <v>9</v>
      </c>
      <c r="V5" s="262"/>
      <c r="W5" s="298" t="s">
        <v>8</v>
      </c>
      <c r="X5" s="262" t="s">
        <v>7</v>
      </c>
      <c r="Y5" s="281" t="s">
        <v>9</v>
      </c>
      <c r="Z5" s="261"/>
      <c r="AA5" s="263" t="s">
        <v>8</v>
      </c>
      <c r="AB5" s="2"/>
      <c r="AC5" s="633" t="s">
        <v>89</v>
      </c>
      <c r="AD5" s="633"/>
      <c r="AE5" s="633"/>
      <c r="AF5" s="633"/>
      <c r="AG5" s="633"/>
      <c r="AI5" t="s">
        <v>83</v>
      </c>
    </row>
    <row r="6" spans="1:39" ht="19" thickBot="1" x14ac:dyDescent="0.4">
      <c r="A6" s="269" t="s">
        <v>78</v>
      </c>
      <c r="B6" s="271" t="s">
        <v>43</v>
      </c>
      <c r="C6" s="271"/>
      <c r="D6" s="271"/>
      <c r="E6" s="271"/>
      <c r="F6" s="271"/>
      <c r="G6" s="271"/>
      <c r="H6" s="271"/>
      <c r="I6" s="271"/>
      <c r="J6" s="239"/>
      <c r="K6" s="271"/>
      <c r="L6" s="271"/>
      <c r="M6" s="271"/>
      <c r="N6" s="271"/>
      <c r="O6" s="271"/>
      <c r="P6" s="271"/>
      <c r="Q6" s="271"/>
      <c r="R6" s="271"/>
      <c r="S6" s="239"/>
      <c r="T6" s="271"/>
      <c r="U6" s="271"/>
      <c r="V6" s="271"/>
      <c r="W6" s="271"/>
      <c r="X6" s="271"/>
      <c r="Y6" s="271"/>
      <c r="Z6" s="271"/>
      <c r="AA6" s="271"/>
      <c r="AB6" s="2"/>
      <c r="AC6" s="244"/>
      <c r="AD6" s="244" t="s">
        <v>90</v>
      </c>
      <c r="AE6" s="244" t="s">
        <v>79</v>
      </c>
      <c r="AF6" s="244" t="s">
        <v>80</v>
      </c>
      <c r="AG6" s="264" t="s">
        <v>81</v>
      </c>
      <c r="AI6" s="244" t="s">
        <v>84</v>
      </c>
      <c r="AJ6" s="244" t="s">
        <v>85</v>
      </c>
      <c r="AK6" s="244" t="s">
        <v>86</v>
      </c>
      <c r="AL6" s="244" t="s">
        <v>87</v>
      </c>
      <c r="AM6" s="244" t="s">
        <v>88</v>
      </c>
    </row>
    <row r="7" spans="1:39" ht="18.5" x14ac:dyDescent="0.35">
      <c r="A7" s="283" t="s">
        <v>112</v>
      </c>
      <c r="B7" s="308"/>
      <c r="C7" s="277"/>
      <c r="D7" s="273"/>
      <c r="E7" s="309"/>
      <c r="F7" s="309"/>
      <c r="G7" s="277"/>
      <c r="H7" s="273"/>
      <c r="I7" s="309"/>
      <c r="J7" s="315"/>
      <c r="K7" s="308"/>
      <c r="L7" s="277" t="s">
        <v>67</v>
      </c>
      <c r="M7" s="273"/>
      <c r="N7" s="309"/>
      <c r="O7" s="309"/>
      <c r="P7" s="277"/>
      <c r="Q7" s="273"/>
      <c r="R7" s="309"/>
      <c r="S7" s="315"/>
      <c r="T7" s="308"/>
      <c r="U7" s="277"/>
      <c r="V7" s="273"/>
      <c r="W7" s="309"/>
      <c r="X7" s="309"/>
      <c r="Y7" s="277"/>
      <c r="Z7" s="273"/>
      <c r="AA7" s="309"/>
      <c r="AB7" s="2"/>
      <c r="AC7" s="383" t="s">
        <v>33</v>
      </c>
      <c r="AD7" s="383" t="s">
        <v>94</v>
      </c>
      <c r="AE7" s="384">
        <f t="shared" ref="AE7:AE29" si="0">COUNTIF(T:AA,AC7)</f>
        <v>1</v>
      </c>
      <c r="AF7" s="384">
        <f>COUNTIF(B:I,AC7)+COUNTIF(K:R,AC7)</f>
        <v>1</v>
      </c>
      <c r="AG7" s="385">
        <f>AF7+AE7</f>
        <v>2</v>
      </c>
      <c r="AH7" s="383"/>
      <c r="AI7" s="386" t="str">
        <f>LEFT(IF(COUNTIF($B$7:$AA$7,AC7)&gt;0,$A$7,IF(COUNTIF($B$8:$AA$8,AC7)&gt;0,$A$8,IF(COUNTIF($B$9:$AA$9,AC7)&gt;0,$A$9,IF(COUNTIF($B$10:$AA$10,AC7)&gt;0,$A$10,IF(COUNTIF($B$11:$AA$11,AC7)&gt;0,$A$11,IF(COUNTIF($B$12:$AA$12,AC7)&gt;0,$A$12,IF(COUNTIF($B$13:$AA$13,AC7)&gt;0,$A$13,IF(COUNTIF($B$14:$AA$14,AC7)&gt;0,$A$14,IF(COUNTIF($B$15:$AA$15,AC7)&gt;0,$A$15,IF(COUNTIF($B$16:$AA$16,AC7)&gt;0,$A$16,IF(COUNTIF($B$17:$AA$17,AC7)&gt;0,$A$17,IF(COUNTIF($B$18:$AA$18,AC7)&gt;0,$A$18,IF(COUNTIF($B$19:$AA$19,AC7)&gt;0,$A$19,IF(COUNTIF($B$20:$AA$20,AC7)&gt;0,$A$20,IF(COUNTIF($B$21:$AA$21,AC7)&gt;0,$A$21,""))))))))))))))),5)</f>
        <v>17:45</v>
      </c>
      <c r="AJ7" s="386" t="str">
        <f>LEFT(IF(COUNTIF($B$23:$AA$23,AC7)&gt;0,$A$23,IF(COUNTIF($B$24:$AA$24,AC7)&gt;0,$A$24,IF(COUNTIF($B$25:$AA$25,AC7)&gt;0,$A$25,IF(COUNTIF($B$26:$AA$26,AC7)&gt;0,$A$26,IF(COUNTIF($B$27:$AA$27,AC7)&gt;0,$A$27,IF(COUNTIF($B$28:$AA$28,AC7)&gt;0,$A$28,IF(COUNTIF($B$29:$AA$29,AC7)&gt;0,$A$29,IF(COUNTIF($B$30:$AA$30,AC7)&gt;0,$A$30,IF(COUNTIF($B$31:$AA$31,AC7)&gt;0,$A$31,IF(COUNTIF($B$32:$AA$32,AC7)&gt;0,$A$32,IF(COUNTIF($B$33:$AA$33,AC7)&gt;0,$A$33,IF(COUNTIF($B$34:$AA$34,AC7)&gt;0,$A$34,IF(COUNTIF($B$35:$AA$35,AC7)&gt;0,$A$35,IF(COUNTIF($B$36:$AA$36,AC7)&gt;0,$A$36,IF(COUNTIF($B$37:$AA$37,AC7)&gt;0,$A$37,IF(COUNTIF($B$38:$AA$38,AC7)&gt;0,$A$38,"")))))))))))))))),5)</f>
        <v/>
      </c>
      <c r="AK7" s="386" t="str">
        <f>LEFT(IF(COUNTIF($J$40:$AA$40,AC7)&gt;0,$A$40,IF(COUNTIF($J$41:$AA$41,AC7)&gt;0,$A$41,IF(COUNTIF($J$42:$AA$42,AC7)&gt;0,$A$42,IF(COUNTIF($J$43:$AA$43,AC7)&gt;0,$A$43,IF(COUNTIF($J$44:$AA$44,AC7)&gt;0,$A$44,IF(COUNTIF($B$45:$AA$45,AC7)&gt;0,$A$45,IF(COUNTIF($B$46:$AA$46,AC7)&gt;0,$A$46,IF(COUNTIF($B$47:$AA$47,AC7)&gt;0,$A$47,IF(COUNTIF($B$48:$AA$48,AC7)&gt;0,$A$48,IF(COUNTIF($B$49:$AA$49,AC7)&gt;0,$A$49,IF(COUNTIF($B$50:$AA$50,AC7)&gt;0,$A$50,IF(COUNTIF($B$51:$AA$51,AC7)&gt;0,$A$51,IF(COUNTIF($B$52:$AA$52,AC7)&gt;0,$A$52,IF(COUNTIF($B$53:$AA$53,AC7)&gt;0,$A$53,IF(COUNTIF($B$54:$AA$54,AC7)&gt;0,$A$54,IF(COUNTIF($B$55:$AA$55,AC7)&gt;0,$A$55,IF(COUNTIF($B$56:$AA$56,AC7)&gt;0,$A$56,IF(COUNTIF($B$57:$AA$57,AC7)&gt;0,$A$57,IF(COUNTIF($B$58:$AA$58,AC7)&gt;0,$A$58,IF(COUNTIF($B$59:$AA$59,AC7)&gt;0,$A$59,"")))))))))))))))))))),5)</f>
        <v>17:45</v>
      </c>
      <c r="AL7" s="386" t="str">
        <f>LEFT(IF(COUNTIF($B$61:$AA$61,AC7)&gt;0,$A$61,IF(COUNTIF($B$62:$AA$62,AC7)&gt;0,$A$62,IF(COUNTIF($B$63:$AA$63,AC7)&gt;0,$A$63,IF(COUNTIF($B$64:$AA$64,AC7)&gt;0,$A$64,IF(COUNTIF($B$65:$AA$65,AC7)&gt;0,$A$65,IF(COUNTIF($B$66:$AA$66,AC7)&gt;0,$A$66,IF(COUNTIF($B$67:$AA$67,AC7)&gt;0,$A$67,IF(COUNTIF($B$68:$AA$68,AC7)&gt;0,$A$68,IF(COUNTIF($B$69:$AA$69,AC7)&gt;0,$A$69,IF(COUNTIF($B$70:$AA$70,AC7)&gt;0,$A$70,IF(COUNTIF($B$71:$AA$71,AC7)&gt;0,$A$71,IF(COUNTIF($B$72:$AA$72,AC7)&gt;0,$A$72,IF(COUNTIF($B$73:$AA$73,AC7)&gt;0,$A$73,IF(COUNTIF($B$74:$AA$74,AC7)&gt;0,$A$74,IF(COUNTIF($B$75:$AA$75,AC7)&gt;0,$A$75,IF(COUNTIF($B$76:$AA$76,AC7)&gt;0,$A$76,"")))))))))))))))),5)</f>
        <v/>
      </c>
      <c r="AM7" s="386" t="str">
        <f>LEFT(IF(COUNTIF($B$78:$AA$78,AC7)&gt;0,$A$78,IF(COUNTIF($B$79:$AA$79,AC7)&gt;0,$A$79,IF(COUNTIF($B$80:$AA$80,AC7)&gt;0,$A$80,IF(COUNTIF($B$81:$AA$81,AC7)&gt;0,$A$81,"")))),5)</f>
        <v/>
      </c>
    </row>
    <row r="8" spans="1:39" ht="18.5" x14ac:dyDescent="0.35">
      <c r="A8" s="282" t="s">
        <v>111</v>
      </c>
      <c r="B8" s="310"/>
      <c r="C8" s="300"/>
      <c r="D8" s="274"/>
      <c r="E8" s="310"/>
      <c r="F8" s="310"/>
      <c r="G8" s="300"/>
      <c r="H8" s="274"/>
      <c r="I8" s="310"/>
      <c r="J8" s="315"/>
      <c r="K8" s="310"/>
      <c r="L8" s="300"/>
      <c r="M8" s="274"/>
      <c r="N8" s="310"/>
      <c r="O8" s="310"/>
      <c r="P8" s="300"/>
      <c r="Q8" s="274"/>
      <c r="R8" s="310"/>
      <c r="S8" s="315"/>
      <c r="T8" s="310"/>
      <c r="U8" s="300"/>
      <c r="V8" s="274"/>
      <c r="W8" s="310"/>
      <c r="X8" s="310"/>
      <c r="Y8" s="300"/>
      <c r="Z8" s="274"/>
      <c r="AA8" s="310"/>
      <c r="AB8" s="2"/>
      <c r="AC8" s="383" t="s">
        <v>34</v>
      </c>
      <c r="AD8" s="383" t="s">
        <v>126</v>
      </c>
      <c r="AE8" s="384">
        <f t="shared" si="0"/>
        <v>0</v>
      </c>
      <c r="AF8" s="384">
        <f t="shared" ref="AF8:AF37" si="1">COUNTIF(B:I,AC8)+COUNTIF(K:R,AC8)</f>
        <v>2</v>
      </c>
      <c r="AG8" s="385">
        <f t="shared" ref="AG8:AG37" si="2">AF8+AE8</f>
        <v>2</v>
      </c>
      <c r="AH8" s="383"/>
      <c r="AI8" s="386" t="str">
        <f t="shared" ref="AI8:AI42" si="3">LEFT(IF(COUNTIF($B$7:$AA$7,AC8)&gt;0,$A$7,IF(COUNTIF($B$8:$AA$8,AC8)&gt;0,$A$8,IF(COUNTIF($B$9:$AA$9,AC8)&gt;0,$A$9,IF(COUNTIF($B$10:$AA$10,AC8)&gt;0,$A$10,IF(COUNTIF($B$11:$AA$11,AC8)&gt;0,$A$11,IF(COUNTIF($B$12:$AA$12,AC8)&gt;0,$A$12,IF(COUNTIF($B$13:$AA$13,AC8)&gt;0,$A$13,IF(COUNTIF($B$14:$AA$14,AC8)&gt;0,$A$14,IF(COUNTIF($B$15:$AA$15,AC8)&gt;0,$A$15,IF(COUNTIF($B$16:$AA$16,AC8)&gt;0,$A$16,IF(COUNTIF($B$17:$AA$17,AC8)&gt;0,$A$17,IF(COUNTIF($B$18:$AA$18,AC8)&gt;0,$A$18,IF(COUNTIF($B$19:$AA$19,AC8)&gt;0,$A$19,IF(COUNTIF($B$20:$AA$20,AC8)&gt;0,$A$20,IF(COUNTIF($B$21:$AA$21,AC8)&gt;0,$A$21,""))))))))))))))),5)</f>
        <v/>
      </c>
      <c r="AJ8" s="386" t="str">
        <f t="shared" ref="AJ8:AJ42" si="4">LEFT(IF(COUNTIF($B$23:$AA$23,AC8)&gt;0,$A$23,IF(COUNTIF($B$24:$AA$24,AC8)&gt;0,$A$24,IF(COUNTIF($B$25:$AA$25,AC8)&gt;0,$A$25,IF(COUNTIF($B$26:$AA$26,AC8)&gt;0,$A$26,IF(COUNTIF($B$27:$AA$27,AC8)&gt;0,$A$27,IF(COUNTIF($B$28:$AA$28,AC8)&gt;0,$A$28,IF(COUNTIF($B$29:$AA$29,AC8)&gt;0,$A$29,IF(COUNTIF($B$30:$AA$30,AC8)&gt;0,$A$30,IF(COUNTIF($B$31:$AA$31,AC8)&gt;0,$A$31,IF(COUNTIF($B$32:$AA$32,AC8)&gt;0,$A$32,IF(COUNTIF($B$33:$AA$33,AC8)&gt;0,$A$33,IF(COUNTIF($B$34:$AA$34,AC8)&gt;0,$A$34,IF(COUNTIF($B$35:$AA$35,AC8)&gt;0,$A$35,IF(COUNTIF($B$36:$AA$36,AC8)&gt;0,$A$36,IF(COUNTIF($B$37:$AA$37,AC8)&gt;0,$A$37,IF(COUNTIF($B$38:$AA$38,AC8)&gt;0,$A$38,"")))))))))))))))),5)</f>
        <v>16:45</v>
      </c>
      <c r="AK8" s="386" t="str">
        <f t="shared" ref="AK8:AK42" si="5">LEFT(IF(COUNTIF($J$40:$AA$40,AC8)&gt;0,$A$40,IF(COUNTIF($J$41:$AA$41,AC8)&gt;0,$A$41,IF(COUNTIF($J$42:$AA$42,AC8)&gt;0,$A$42,IF(COUNTIF($J$43:$AA$43,AC8)&gt;0,$A$43,IF(COUNTIF($J$44:$AA$44,AC8)&gt;0,$A$44,IF(COUNTIF($B$45:$AA$45,AC8)&gt;0,$A$45,IF(COUNTIF($B$46:$AA$46,AC8)&gt;0,$A$46,IF(COUNTIF($B$47:$AA$47,AC8)&gt;0,$A$47,IF(COUNTIF($B$48:$AA$48,AC8)&gt;0,$A$48,IF(COUNTIF($B$49:$AA$49,AC8)&gt;0,$A$49,IF(COUNTIF($B$50:$AA$50,AC8)&gt;0,$A$50,IF(COUNTIF($B$51:$AA$51,AC8)&gt;0,$A$51,IF(COUNTIF($B$52:$AA$52,AC8)&gt;0,$A$52,IF(COUNTIF($B$53:$AA$53,AC8)&gt;0,$A$53,IF(COUNTIF($B$54:$AA$54,AC8)&gt;0,$A$54,IF(COUNTIF($B$55:$AA$55,AC8)&gt;0,$A$55,IF(COUNTIF($B$56:$AA$56,AC8)&gt;0,$A$56,IF(COUNTIF($B$57:$AA$57,AC8)&gt;0,$A$57,IF(COUNTIF($B$58:$AA$58,AC8)&gt;0,$A$58,IF(COUNTIF($B$59:$AA$59,AC8)&gt;0,$A$59,"")))))))))))))))))))),5)</f>
        <v/>
      </c>
      <c r="AL8" s="386" t="str">
        <f t="shared" ref="AL8:AL41" si="6">LEFT(IF(COUNTIF($B$61:$AA$61,AC8)&gt;0,$A$61,IF(COUNTIF($B$62:$AA$62,AC8)&gt;0,$A$62,IF(COUNTIF($B$63:$AA$63,AC8)&gt;0,$A$63,IF(COUNTIF($B$64:$AA$64,AC8)&gt;0,$A$64,IF(COUNTIF($B$65:$AA$65,AC8)&gt;0,$A$65,IF(COUNTIF($B$66:$AA$66,AC8)&gt;0,$A$66,IF(COUNTIF($B$67:$AA$67,AC8)&gt;0,$A$67,IF(COUNTIF($B$68:$AA$68,AC8)&gt;0,$A$68,IF(COUNTIF($B$69:$AA$69,AC8)&gt;0,$A$69,IF(COUNTIF($B$70:$AA$70,AC8)&gt;0,$A$70,IF(COUNTIF($B$71:$AA$71,AC8)&gt;0,$A$71,IF(COUNTIF($B$72:$AA$72,AC8)&gt;0,$A$72,IF(COUNTIF($B$73:$AA$73,AC8)&gt;0,$A$73,IF(COUNTIF($B$74:$AA$74,AC8)&gt;0,$A$74,IF(COUNTIF($B$75:$AA$75,AC8)&gt;0,$A$75,IF(COUNTIF($B$76:$AA$76,AC8)&gt;0,$A$76,"")))))))))))))))),5)</f>
        <v>16:45</v>
      </c>
      <c r="AM8" s="386" t="str">
        <f t="shared" ref="AM8:AM41" si="7">LEFT(IF(COUNTIF($B$78:$AA$78,AC8)&gt;0,$A$78,IF(COUNTIF($B$79:$AA$79,AC8)&gt;0,$A$79,IF(COUNTIF($B$80:$AA$80,AC8)&gt;0,$A$80,IF(COUNTIF($B$81:$AA$81,AC8)&gt;0,$A$81,"")))),5)</f>
        <v/>
      </c>
    </row>
    <row r="9" spans="1:39" ht="18.5" x14ac:dyDescent="0.35">
      <c r="A9" s="282" t="s">
        <v>110</v>
      </c>
      <c r="B9" s="310"/>
      <c r="C9" s="311"/>
      <c r="D9" s="312"/>
      <c r="E9" s="310"/>
      <c r="F9" s="310"/>
      <c r="G9" s="311"/>
      <c r="H9" s="312"/>
      <c r="I9" s="310"/>
      <c r="J9" s="315"/>
      <c r="K9" s="310"/>
      <c r="L9" s="311"/>
      <c r="M9" s="312"/>
      <c r="N9" s="310"/>
      <c r="O9" s="310"/>
      <c r="P9" s="311"/>
      <c r="Q9" s="312"/>
      <c r="R9" s="310"/>
      <c r="S9" s="315"/>
      <c r="T9" s="310"/>
      <c r="U9" s="311"/>
      <c r="V9" s="312"/>
      <c r="W9" s="310"/>
      <c r="X9" s="310"/>
      <c r="Y9" s="311"/>
      <c r="Z9" s="312"/>
      <c r="AA9" s="310"/>
      <c r="AB9" s="2"/>
      <c r="AC9" s="383" t="s">
        <v>35</v>
      </c>
      <c r="AD9" s="383" t="s">
        <v>127</v>
      </c>
      <c r="AE9" s="384">
        <f t="shared" si="0"/>
        <v>1</v>
      </c>
      <c r="AF9" s="384">
        <f t="shared" si="1"/>
        <v>1</v>
      </c>
      <c r="AG9" s="385">
        <f t="shared" si="2"/>
        <v>2</v>
      </c>
      <c r="AH9" s="383"/>
      <c r="AI9" s="386" t="str">
        <f t="shared" si="3"/>
        <v/>
      </c>
      <c r="AJ9" s="386" t="str">
        <f t="shared" si="4"/>
        <v>17:45</v>
      </c>
      <c r="AK9" s="386" t="str">
        <f t="shared" si="5"/>
        <v/>
      </c>
      <c r="AL9" s="386" t="str">
        <f t="shared" si="6"/>
        <v>17:45</v>
      </c>
      <c r="AM9" s="386" t="str">
        <f t="shared" si="7"/>
        <v/>
      </c>
    </row>
    <row r="10" spans="1:39" ht="18.5" x14ac:dyDescent="0.35">
      <c r="A10" s="282" t="s">
        <v>109</v>
      </c>
      <c r="B10" s="324"/>
      <c r="C10" s="325"/>
      <c r="D10" s="330"/>
      <c r="E10" s="324"/>
      <c r="F10" s="324"/>
      <c r="G10" s="325"/>
      <c r="H10" s="330"/>
      <c r="I10" s="324"/>
      <c r="J10" s="315"/>
      <c r="K10" s="324"/>
      <c r="L10" s="325"/>
      <c r="M10" s="330"/>
      <c r="N10" s="324"/>
      <c r="O10" s="324"/>
      <c r="P10" s="325"/>
      <c r="Q10" s="330"/>
      <c r="R10" s="324"/>
      <c r="S10" s="315"/>
      <c r="T10" s="324"/>
      <c r="U10" s="325"/>
      <c r="V10" s="330"/>
      <c r="W10" s="324"/>
      <c r="X10" s="324"/>
      <c r="Y10" s="376"/>
      <c r="Z10" s="312"/>
      <c r="AA10" s="310"/>
      <c r="AB10" s="2"/>
      <c r="AC10" s="383" t="s">
        <v>30</v>
      </c>
      <c r="AD10" s="460" t="s">
        <v>128</v>
      </c>
      <c r="AE10" s="384">
        <f t="shared" si="0"/>
        <v>1</v>
      </c>
      <c r="AF10" s="384">
        <f t="shared" si="1"/>
        <v>1</v>
      </c>
      <c r="AG10" s="385">
        <f t="shared" si="2"/>
        <v>2</v>
      </c>
      <c r="AH10" s="383"/>
      <c r="AI10" s="386" t="str">
        <f t="shared" si="3"/>
        <v>17:45</v>
      </c>
      <c r="AJ10" s="386" t="str">
        <f t="shared" si="4"/>
        <v/>
      </c>
      <c r="AK10" s="386" t="str">
        <f t="shared" si="5"/>
        <v>17:45</v>
      </c>
      <c r="AL10" s="386" t="str">
        <f t="shared" si="6"/>
        <v/>
      </c>
      <c r="AM10" s="386" t="str">
        <f t="shared" si="7"/>
        <v/>
      </c>
    </row>
    <row r="11" spans="1:39" ht="18.5" x14ac:dyDescent="0.35">
      <c r="A11" s="282" t="s">
        <v>107</v>
      </c>
      <c r="B11" s="326" t="s">
        <v>13</v>
      </c>
      <c r="C11" s="285"/>
      <c r="D11" s="286"/>
      <c r="E11" s="331"/>
      <c r="F11" s="369" t="s">
        <v>14</v>
      </c>
      <c r="G11" s="285"/>
      <c r="H11" s="286"/>
      <c r="I11" s="331"/>
      <c r="J11" s="315"/>
      <c r="K11" s="347" t="s">
        <v>30</v>
      </c>
      <c r="L11" s="290" t="s">
        <v>36</v>
      </c>
      <c r="M11" s="287"/>
      <c r="N11" s="303" t="s">
        <v>33</v>
      </c>
      <c r="O11" s="303" t="s">
        <v>17</v>
      </c>
      <c r="P11" s="290" t="s">
        <v>39</v>
      </c>
      <c r="Q11" s="287"/>
      <c r="R11" s="347" t="s">
        <v>31</v>
      </c>
      <c r="S11" s="315"/>
      <c r="T11" s="336" t="s">
        <v>40</v>
      </c>
      <c r="U11" s="289"/>
      <c r="V11" s="288" t="s">
        <v>97</v>
      </c>
      <c r="W11" s="337"/>
      <c r="X11" s="309"/>
      <c r="Y11" s="313"/>
      <c r="Z11" s="314"/>
      <c r="AA11" s="309"/>
      <c r="AB11" s="2"/>
      <c r="AC11" s="383" t="s">
        <v>36</v>
      </c>
      <c r="AD11" s="383" t="s">
        <v>93</v>
      </c>
      <c r="AE11" s="384">
        <f t="shared" si="0"/>
        <v>1</v>
      </c>
      <c r="AF11" s="384">
        <f t="shared" si="1"/>
        <v>1</v>
      </c>
      <c r="AG11" s="385">
        <f t="shared" si="2"/>
        <v>2</v>
      </c>
      <c r="AH11" s="383"/>
      <c r="AI11" s="386" t="str">
        <f t="shared" si="3"/>
        <v>17:45</v>
      </c>
      <c r="AJ11" s="386" t="str">
        <f t="shared" si="4"/>
        <v/>
      </c>
      <c r="AK11" s="386" t="str">
        <f t="shared" si="5"/>
        <v>17:45</v>
      </c>
      <c r="AL11" s="386" t="str">
        <f t="shared" si="6"/>
        <v/>
      </c>
      <c r="AM11" s="386" t="str">
        <f t="shared" si="7"/>
        <v/>
      </c>
    </row>
    <row r="12" spans="1:39" ht="18.75" customHeight="1" x14ac:dyDescent="0.35">
      <c r="A12" s="282" t="s">
        <v>108</v>
      </c>
      <c r="B12" s="327"/>
      <c r="C12" s="322"/>
      <c r="D12" s="323"/>
      <c r="E12" s="332"/>
      <c r="F12" s="329"/>
      <c r="G12" s="322"/>
      <c r="H12" s="323"/>
      <c r="I12" s="332"/>
      <c r="J12" s="315"/>
      <c r="K12" s="348"/>
      <c r="L12" s="346"/>
      <c r="M12" s="351"/>
      <c r="N12" s="354"/>
      <c r="O12" s="354"/>
      <c r="P12" s="346"/>
      <c r="Q12" s="351"/>
      <c r="R12" s="348"/>
      <c r="S12" s="315"/>
      <c r="T12" s="338"/>
      <c r="U12" s="339"/>
      <c r="V12" s="340"/>
      <c r="W12" s="341"/>
      <c r="X12" s="310"/>
      <c r="Y12" s="313"/>
      <c r="Z12" s="314"/>
      <c r="AA12" s="310"/>
      <c r="AB12" s="2"/>
      <c r="AC12" s="383" t="s">
        <v>37</v>
      </c>
      <c r="AD12" s="383" t="s">
        <v>104</v>
      </c>
      <c r="AE12" s="384">
        <f t="shared" si="0"/>
        <v>1</v>
      </c>
      <c r="AF12" s="384">
        <f t="shared" si="1"/>
        <v>1</v>
      </c>
      <c r="AG12" s="385">
        <f t="shared" si="2"/>
        <v>2</v>
      </c>
      <c r="AH12" s="383"/>
      <c r="AI12" s="386" t="str">
        <f t="shared" si="3"/>
        <v/>
      </c>
      <c r="AJ12" s="386" t="str">
        <f t="shared" si="4"/>
        <v>17:45</v>
      </c>
      <c r="AK12" s="386" t="str">
        <f t="shared" si="5"/>
        <v/>
      </c>
      <c r="AL12" s="386" t="str">
        <f t="shared" si="6"/>
        <v>17:45</v>
      </c>
      <c r="AM12" s="386" t="str">
        <f t="shared" si="7"/>
        <v/>
      </c>
    </row>
    <row r="13" spans="1:39" ht="18.5" x14ac:dyDescent="0.35">
      <c r="A13" s="282" t="s">
        <v>106</v>
      </c>
      <c r="B13" s="327"/>
      <c r="C13" s="322"/>
      <c r="D13" s="323"/>
      <c r="E13" s="332"/>
      <c r="F13" s="329"/>
      <c r="G13" s="322"/>
      <c r="H13" s="323"/>
      <c r="I13" s="332"/>
      <c r="J13" s="315"/>
      <c r="K13" s="348"/>
      <c r="L13" s="346"/>
      <c r="M13" s="351"/>
      <c r="N13" s="354"/>
      <c r="O13" s="354"/>
      <c r="P13" s="346"/>
      <c r="Q13" s="351"/>
      <c r="R13" s="348"/>
      <c r="S13" s="315"/>
      <c r="T13" s="338"/>
      <c r="U13" s="339"/>
      <c r="V13" s="340"/>
      <c r="W13" s="341"/>
      <c r="X13" s="310"/>
      <c r="Y13" s="313"/>
      <c r="Z13" s="314"/>
      <c r="AA13" s="310"/>
      <c r="AB13" s="2"/>
      <c r="AC13" s="383" t="s">
        <v>38</v>
      </c>
      <c r="AD13" s="383" t="s">
        <v>129</v>
      </c>
      <c r="AE13" s="384">
        <f t="shared" si="0"/>
        <v>0</v>
      </c>
      <c r="AF13" s="384">
        <f t="shared" si="1"/>
        <v>2</v>
      </c>
      <c r="AG13" s="385">
        <f t="shared" si="2"/>
        <v>2</v>
      </c>
      <c r="AH13" s="383"/>
      <c r="AI13" s="386" t="str">
        <f t="shared" si="3"/>
        <v/>
      </c>
      <c r="AJ13" s="386" t="str">
        <f t="shared" si="4"/>
        <v>16:45</v>
      </c>
      <c r="AK13" s="386" t="str">
        <f t="shared" si="5"/>
        <v/>
      </c>
      <c r="AL13" s="386" t="str">
        <f t="shared" si="6"/>
        <v>16:45</v>
      </c>
      <c r="AM13" s="386" t="str">
        <f t="shared" si="7"/>
        <v/>
      </c>
    </row>
    <row r="14" spans="1:39" ht="18.5" x14ac:dyDescent="0.35">
      <c r="A14" s="282" t="s">
        <v>105</v>
      </c>
      <c r="B14" s="328"/>
      <c r="C14" s="367"/>
      <c r="D14" s="368"/>
      <c r="E14" s="333"/>
      <c r="F14" s="370"/>
      <c r="G14" s="367"/>
      <c r="H14" s="368"/>
      <c r="I14" s="333"/>
      <c r="J14" s="315"/>
      <c r="K14" s="349"/>
      <c r="L14" s="352"/>
      <c r="M14" s="353"/>
      <c r="N14" s="355"/>
      <c r="O14" s="355"/>
      <c r="P14" s="352"/>
      <c r="Q14" s="353"/>
      <c r="R14" s="349"/>
      <c r="S14" s="315"/>
      <c r="T14" s="342"/>
      <c r="U14" s="343"/>
      <c r="V14" s="344"/>
      <c r="W14" s="345"/>
      <c r="X14" s="310"/>
      <c r="Y14" s="313"/>
      <c r="Z14" s="314"/>
      <c r="AA14" s="310"/>
      <c r="AB14" s="2"/>
      <c r="AC14" s="383" t="s">
        <v>31</v>
      </c>
      <c r="AD14" s="383" t="s">
        <v>130</v>
      </c>
      <c r="AE14" s="384">
        <f t="shared" si="0"/>
        <v>0</v>
      </c>
      <c r="AF14" s="384">
        <f t="shared" si="1"/>
        <v>2</v>
      </c>
      <c r="AG14" s="385">
        <f t="shared" si="2"/>
        <v>2</v>
      </c>
      <c r="AH14" s="383"/>
      <c r="AI14" s="386" t="str">
        <f t="shared" si="3"/>
        <v>17:45</v>
      </c>
      <c r="AJ14" s="386" t="str">
        <f t="shared" si="4"/>
        <v/>
      </c>
      <c r="AK14" s="386" t="str">
        <f t="shared" si="5"/>
        <v>17:45</v>
      </c>
      <c r="AL14" s="386" t="str">
        <f t="shared" si="6"/>
        <v/>
      </c>
      <c r="AM14" s="386" t="str">
        <f t="shared" si="7"/>
        <v/>
      </c>
    </row>
    <row r="15" spans="1:39" ht="18.5" x14ac:dyDescent="0.35">
      <c r="A15" s="282" t="s">
        <v>113</v>
      </c>
      <c r="B15" s="356"/>
      <c r="C15" s="325"/>
      <c r="D15" s="330"/>
      <c r="E15" s="356"/>
      <c r="F15" s="356"/>
      <c r="G15" s="325"/>
      <c r="H15" s="330"/>
      <c r="I15" s="356"/>
      <c r="J15" s="315"/>
      <c r="K15" s="356"/>
      <c r="L15" s="325"/>
      <c r="M15" s="330"/>
      <c r="N15" s="356"/>
      <c r="O15" s="356"/>
      <c r="P15" s="325"/>
      <c r="Q15" s="314"/>
      <c r="R15" s="356"/>
      <c r="S15" s="315"/>
      <c r="T15" s="309"/>
      <c r="U15" s="313"/>
      <c r="V15" s="314"/>
      <c r="W15" s="309"/>
      <c r="X15" s="310"/>
      <c r="Y15" s="313"/>
      <c r="Z15" s="314"/>
      <c r="AA15" s="309"/>
      <c r="AB15" s="2"/>
      <c r="AC15" s="383" t="s">
        <v>10</v>
      </c>
      <c r="AD15" s="383" t="s">
        <v>103</v>
      </c>
      <c r="AE15" s="384">
        <f t="shared" si="0"/>
        <v>0</v>
      </c>
      <c r="AF15" s="384">
        <f t="shared" si="1"/>
        <v>2</v>
      </c>
      <c r="AG15" s="385">
        <f t="shared" si="2"/>
        <v>2</v>
      </c>
      <c r="AH15" s="383"/>
      <c r="AI15" s="386" t="str">
        <f t="shared" si="3"/>
        <v/>
      </c>
      <c r="AJ15" s="386" t="str">
        <f t="shared" si="4"/>
        <v>17:45</v>
      </c>
      <c r="AK15" s="386" t="str">
        <f t="shared" si="5"/>
        <v/>
      </c>
      <c r="AL15" s="386" t="str">
        <f t="shared" si="6"/>
        <v>17:45</v>
      </c>
      <c r="AM15" s="386" t="str">
        <f t="shared" si="7"/>
        <v/>
      </c>
    </row>
    <row r="16" spans="1:39" ht="18.75" customHeight="1" x14ac:dyDescent="0.35">
      <c r="A16" s="282" t="s">
        <v>114</v>
      </c>
      <c r="B16" s="326" t="s">
        <v>143</v>
      </c>
      <c r="C16" s="371"/>
      <c r="D16" s="369"/>
      <c r="E16" s="331"/>
      <c r="F16" s="369" t="s">
        <v>146</v>
      </c>
      <c r="G16" s="371"/>
      <c r="H16" s="369"/>
      <c r="I16" s="331"/>
      <c r="J16" s="315"/>
      <c r="K16" s="357" t="s">
        <v>141</v>
      </c>
      <c r="L16" s="358"/>
      <c r="M16" s="359"/>
      <c r="N16" s="360"/>
      <c r="O16" s="357" t="s">
        <v>151</v>
      </c>
      <c r="P16" s="360"/>
      <c r="Q16" s="314"/>
      <c r="R16" s="310"/>
      <c r="S16" s="315"/>
      <c r="T16" s="336" t="s">
        <v>137</v>
      </c>
      <c r="U16" s="337"/>
      <c r="V16" s="314"/>
      <c r="W16" s="310"/>
      <c r="X16" s="310"/>
      <c r="Y16" s="313"/>
      <c r="Z16" s="314"/>
      <c r="AA16" s="310"/>
      <c r="AB16" s="2"/>
      <c r="AC16" s="383" t="s">
        <v>17</v>
      </c>
      <c r="AD16" s="383" t="s">
        <v>131</v>
      </c>
      <c r="AE16" s="384">
        <f t="shared" si="0"/>
        <v>0</v>
      </c>
      <c r="AF16" s="384">
        <f t="shared" si="1"/>
        <v>2</v>
      </c>
      <c r="AG16" s="385">
        <f t="shared" si="2"/>
        <v>2</v>
      </c>
      <c r="AH16" s="383"/>
      <c r="AI16" s="386" t="str">
        <f t="shared" si="3"/>
        <v>17:45</v>
      </c>
      <c r="AJ16" s="386" t="str">
        <f t="shared" si="4"/>
        <v/>
      </c>
      <c r="AK16" s="386" t="str">
        <f t="shared" si="5"/>
        <v>17:45</v>
      </c>
      <c r="AL16" s="386" t="str">
        <f t="shared" si="6"/>
        <v/>
      </c>
      <c r="AM16" s="386" t="str">
        <f t="shared" si="7"/>
        <v/>
      </c>
    </row>
    <row r="17" spans="1:39" ht="18.5" x14ac:dyDescent="0.35">
      <c r="A17" s="282" t="s">
        <v>115</v>
      </c>
      <c r="B17" s="327"/>
      <c r="C17" s="322"/>
      <c r="D17" s="323"/>
      <c r="E17" s="332"/>
      <c r="F17" s="329"/>
      <c r="G17" s="322"/>
      <c r="H17" s="323"/>
      <c r="I17" s="332"/>
      <c r="J17" s="315"/>
      <c r="K17" s="361"/>
      <c r="L17" s="334"/>
      <c r="M17" s="335"/>
      <c r="N17" s="362"/>
      <c r="O17" s="361"/>
      <c r="P17" s="418"/>
      <c r="Q17" s="314"/>
      <c r="R17" s="310"/>
      <c r="S17" s="315"/>
      <c r="T17" s="338"/>
      <c r="U17" s="339"/>
      <c r="V17" s="314"/>
      <c r="W17" s="310"/>
      <c r="X17" s="310"/>
      <c r="Y17" s="313"/>
      <c r="Z17" s="314"/>
      <c r="AA17" s="310"/>
      <c r="AB17" s="2"/>
      <c r="AC17" s="383" t="s">
        <v>11</v>
      </c>
      <c r="AD17" s="383" t="s">
        <v>132</v>
      </c>
      <c r="AE17" s="384">
        <f t="shared" si="0"/>
        <v>1</v>
      </c>
      <c r="AF17" s="384">
        <f t="shared" si="1"/>
        <v>1</v>
      </c>
      <c r="AG17" s="385">
        <f t="shared" si="2"/>
        <v>2</v>
      </c>
      <c r="AH17" s="383"/>
      <c r="AI17" s="386" t="str">
        <f t="shared" si="3"/>
        <v/>
      </c>
      <c r="AJ17" s="386" t="str">
        <f t="shared" si="4"/>
        <v>17:45</v>
      </c>
      <c r="AK17" s="386" t="str">
        <f t="shared" si="5"/>
        <v/>
      </c>
      <c r="AL17" s="386" t="str">
        <f t="shared" si="6"/>
        <v>17:45</v>
      </c>
      <c r="AM17" s="386" t="str">
        <f t="shared" si="7"/>
        <v/>
      </c>
    </row>
    <row r="18" spans="1:39" ht="18.5" x14ac:dyDescent="0.35">
      <c r="A18" s="282" t="s">
        <v>116</v>
      </c>
      <c r="B18" s="327"/>
      <c r="C18" s="322"/>
      <c r="D18" s="323"/>
      <c r="E18" s="332"/>
      <c r="F18" s="329"/>
      <c r="G18" s="322"/>
      <c r="H18" s="323"/>
      <c r="I18" s="332"/>
      <c r="J18" s="315"/>
      <c r="K18" s="361"/>
      <c r="L18" s="334"/>
      <c r="M18" s="335"/>
      <c r="N18" s="362"/>
      <c r="O18" s="361"/>
      <c r="P18" s="418"/>
      <c r="Q18" s="314"/>
      <c r="R18" s="310"/>
      <c r="S18" s="315"/>
      <c r="T18" s="338"/>
      <c r="U18" s="339"/>
      <c r="V18" s="314"/>
      <c r="W18" s="310"/>
      <c r="X18" s="310"/>
      <c r="Y18" s="313"/>
      <c r="Z18" s="314"/>
      <c r="AA18" s="310"/>
      <c r="AB18" s="2"/>
      <c r="AC18" s="383" t="s">
        <v>39</v>
      </c>
      <c r="AD18" s="383" t="s">
        <v>155</v>
      </c>
      <c r="AE18" s="384">
        <f t="shared" si="0"/>
        <v>0</v>
      </c>
      <c r="AF18" s="384">
        <f t="shared" si="1"/>
        <v>2</v>
      </c>
      <c r="AG18" s="385">
        <f t="shared" si="2"/>
        <v>2</v>
      </c>
      <c r="AH18" s="383"/>
      <c r="AI18" s="386" t="str">
        <f t="shared" si="3"/>
        <v>17:45</v>
      </c>
      <c r="AJ18" s="386" t="str">
        <f t="shared" si="4"/>
        <v/>
      </c>
      <c r="AK18" s="386" t="str">
        <f t="shared" si="5"/>
        <v>17:45</v>
      </c>
      <c r="AL18" s="386" t="str">
        <f t="shared" si="6"/>
        <v/>
      </c>
      <c r="AM18" s="386" t="str">
        <f t="shared" si="7"/>
        <v/>
      </c>
    </row>
    <row r="19" spans="1:39" ht="18.5" x14ac:dyDescent="0.35">
      <c r="A19" s="282" t="s">
        <v>117</v>
      </c>
      <c r="B19" s="327"/>
      <c r="C19" s="322"/>
      <c r="D19" s="323"/>
      <c r="E19" s="332"/>
      <c r="F19" s="329"/>
      <c r="G19" s="322"/>
      <c r="H19" s="323"/>
      <c r="I19" s="332"/>
      <c r="J19" s="315"/>
      <c r="K19" s="361"/>
      <c r="L19" s="334"/>
      <c r="M19" s="335"/>
      <c r="N19" s="362"/>
      <c r="O19" s="361"/>
      <c r="P19" s="418"/>
      <c r="Q19" s="314"/>
      <c r="R19" s="310"/>
      <c r="S19" s="315"/>
      <c r="T19" s="342"/>
      <c r="U19" s="343"/>
      <c r="V19" s="314"/>
      <c r="W19" s="310"/>
      <c r="X19" s="310"/>
      <c r="Y19" s="313"/>
      <c r="Z19" s="314"/>
      <c r="AA19" s="310"/>
      <c r="AB19" s="2"/>
      <c r="AC19" s="383" t="s">
        <v>16</v>
      </c>
      <c r="AD19" s="383" t="s">
        <v>99</v>
      </c>
      <c r="AE19" s="384">
        <f t="shared" si="0"/>
        <v>0</v>
      </c>
      <c r="AF19" s="384">
        <f t="shared" si="1"/>
        <v>2</v>
      </c>
      <c r="AG19" s="385">
        <f t="shared" si="2"/>
        <v>2</v>
      </c>
      <c r="AH19" s="383"/>
      <c r="AI19" s="386" t="str">
        <f t="shared" si="3"/>
        <v/>
      </c>
      <c r="AJ19" s="386" t="str">
        <f t="shared" si="4"/>
        <v>17:45</v>
      </c>
      <c r="AK19" s="386" t="str">
        <f t="shared" si="5"/>
        <v/>
      </c>
      <c r="AL19" s="386" t="str">
        <f t="shared" si="6"/>
        <v>17:45</v>
      </c>
      <c r="AM19" s="386" t="str">
        <f t="shared" si="7"/>
        <v/>
      </c>
    </row>
    <row r="20" spans="1:39" ht="18.5" x14ac:dyDescent="0.35">
      <c r="A20" s="282" t="s">
        <v>118</v>
      </c>
      <c r="B20" s="328"/>
      <c r="C20" s="367"/>
      <c r="D20" s="368"/>
      <c r="E20" s="333"/>
      <c r="F20" s="370"/>
      <c r="G20" s="367"/>
      <c r="H20" s="368"/>
      <c r="I20" s="333"/>
      <c r="J20" s="315"/>
      <c r="K20" s="363"/>
      <c r="L20" s="364"/>
      <c r="M20" s="365"/>
      <c r="N20" s="366"/>
      <c r="O20" s="635"/>
      <c r="P20" s="636"/>
      <c r="Q20" s="330"/>
      <c r="R20" s="324"/>
      <c r="S20" s="315"/>
      <c r="T20" s="324"/>
      <c r="U20" s="325"/>
      <c r="V20" s="330"/>
      <c r="W20" s="324"/>
      <c r="X20" s="324"/>
      <c r="Y20" s="325"/>
      <c r="Z20" s="330"/>
      <c r="AA20" s="324"/>
      <c r="AB20" s="2"/>
      <c r="AC20" s="383" t="s">
        <v>12</v>
      </c>
      <c r="AD20" s="383" t="s">
        <v>133</v>
      </c>
      <c r="AE20" s="384">
        <f t="shared" si="0"/>
        <v>1</v>
      </c>
      <c r="AF20" s="384">
        <f t="shared" si="1"/>
        <v>1</v>
      </c>
      <c r="AG20" s="385">
        <f t="shared" si="2"/>
        <v>2</v>
      </c>
      <c r="AH20" s="383"/>
      <c r="AI20" s="386" t="str">
        <f t="shared" si="3"/>
        <v/>
      </c>
      <c r="AJ20" s="386" t="str">
        <f t="shared" si="4"/>
        <v>17:45</v>
      </c>
      <c r="AK20" s="386" t="str">
        <f t="shared" si="5"/>
        <v/>
      </c>
      <c r="AL20" s="386" t="str">
        <f t="shared" si="6"/>
        <v>17:45</v>
      </c>
      <c r="AM20" s="386" t="str">
        <f t="shared" si="7"/>
        <v/>
      </c>
    </row>
    <row r="21" spans="1:39" ht="18.75" customHeight="1" x14ac:dyDescent="0.35">
      <c r="A21" s="284" t="s">
        <v>24</v>
      </c>
      <c r="B21" s="464" t="s">
        <v>25</v>
      </c>
      <c r="C21" s="465"/>
      <c r="D21" s="466"/>
      <c r="E21" s="467"/>
      <c r="F21" s="467"/>
      <c r="G21" s="465"/>
      <c r="H21" s="466"/>
      <c r="I21" s="468"/>
      <c r="J21" s="469"/>
      <c r="K21" s="470" t="s">
        <v>158</v>
      </c>
      <c r="L21" s="471"/>
      <c r="M21" s="472"/>
      <c r="N21" s="473"/>
      <c r="O21" s="474"/>
      <c r="P21" s="475"/>
      <c r="Q21" s="474"/>
      <c r="R21" s="476"/>
      <c r="S21" s="469"/>
      <c r="T21" s="477" t="s">
        <v>68</v>
      </c>
      <c r="U21" s="478"/>
      <c r="V21" s="479"/>
      <c r="W21" s="480"/>
      <c r="X21" s="477"/>
      <c r="Y21" s="478"/>
      <c r="Z21" s="479"/>
      <c r="AA21" s="480"/>
      <c r="AB21" s="2"/>
      <c r="AC21" s="383" t="s">
        <v>40</v>
      </c>
      <c r="AD21" s="383" t="s">
        <v>102</v>
      </c>
      <c r="AE21" s="384">
        <f t="shared" si="0"/>
        <v>1</v>
      </c>
      <c r="AF21" s="384">
        <f t="shared" si="1"/>
        <v>1</v>
      </c>
      <c r="AG21" s="385">
        <f t="shared" si="2"/>
        <v>2</v>
      </c>
      <c r="AH21" s="383"/>
      <c r="AI21" s="386" t="str">
        <f t="shared" si="3"/>
        <v>17:45</v>
      </c>
      <c r="AJ21" s="386" t="str">
        <f t="shared" si="4"/>
        <v/>
      </c>
      <c r="AK21" s="386" t="str">
        <f t="shared" si="5"/>
        <v>17:45</v>
      </c>
      <c r="AL21" s="386" t="str">
        <f t="shared" si="6"/>
        <v/>
      </c>
      <c r="AM21" s="386" t="str">
        <f t="shared" si="7"/>
        <v/>
      </c>
    </row>
    <row r="22" spans="1:39" ht="23.25" customHeight="1" thickBot="1" x14ac:dyDescent="0.4">
      <c r="A22" s="272" t="s">
        <v>49</v>
      </c>
      <c r="B22" s="270" t="s">
        <v>44</v>
      </c>
      <c r="C22" s="270"/>
      <c r="D22" s="270"/>
      <c r="E22" s="270"/>
      <c r="F22" s="270"/>
      <c r="G22" s="270"/>
      <c r="H22" s="270"/>
      <c r="I22" s="270"/>
      <c r="J22" s="239"/>
      <c r="K22" s="270"/>
      <c r="L22" s="270"/>
      <c r="M22" s="270"/>
      <c r="N22" s="270"/>
      <c r="O22" s="306"/>
      <c r="P22" s="306"/>
      <c r="Q22" s="306"/>
      <c r="R22" s="306"/>
      <c r="S22" s="239"/>
      <c r="T22" s="270"/>
      <c r="U22" s="270"/>
      <c r="V22" s="270"/>
      <c r="W22" s="270"/>
      <c r="X22" s="270"/>
      <c r="Y22" s="270"/>
      <c r="Z22" s="270"/>
      <c r="AA22" s="270"/>
      <c r="AB22" s="2"/>
      <c r="AC22" s="383" t="s">
        <v>97</v>
      </c>
      <c r="AD22" s="383" t="s">
        <v>134</v>
      </c>
      <c r="AE22" s="384">
        <f t="shared" si="0"/>
        <v>1</v>
      </c>
      <c r="AF22" s="384">
        <f t="shared" si="1"/>
        <v>1</v>
      </c>
      <c r="AG22" s="385">
        <f t="shared" si="2"/>
        <v>2</v>
      </c>
      <c r="AH22" s="383"/>
      <c r="AI22" s="386" t="str">
        <f t="shared" si="3"/>
        <v>17:45</v>
      </c>
      <c r="AJ22" s="386" t="str">
        <f t="shared" si="4"/>
        <v/>
      </c>
      <c r="AK22" s="386" t="str">
        <f t="shared" si="5"/>
        <v>17:45</v>
      </c>
      <c r="AL22" s="386" t="str">
        <f t="shared" si="6"/>
        <v/>
      </c>
      <c r="AM22" s="386" t="str">
        <f t="shared" si="7"/>
        <v/>
      </c>
    </row>
    <row r="23" spans="1:39" ht="18.5" x14ac:dyDescent="0.35">
      <c r="A23" s="283" t="s">
        <v>120</v>
      </c>
      <c r="B23" s="305"/>
      <c r="C23" s="277"/>
      <c r="D23" s="273"/>
      <c r="E23" s="309"/>
      <c r="F23" s="305"/>
      <c r="G23" s="277"/>
      <c r="H23" s="273"/>
      <c r="I23" s="309"/>
      <c r="J23" s="315"/>
      <c r="K23" s="356"/>
      <c r="L23" s="277"/>
      <c r="M23" s="273"/>
      <c r="N23" s="309"/>
      <c r="O23" s="356"/>
      <c r="P23" s="277"/>
      <c r="Q23" s="273"/>
      <c r="R23" s="309"/>
      <c r="S23" s="315"/>
      <c r="T23" s="309"/>
      <c r="U23" s="277"/>
      <c r="V23" s="273"/>
      <c r="W23" s="309"/>
      <c r="X23" s="309"/>
      <c r="Y23" s="277"/>
      <c r="Z23" s="273"/>
      <c r="AA23" s="309"/>
      <c r="AB23" s="2"/>
      <c r="AC23" s="383" t="s">
        <v>151</v>
      </c>
      <c r="AD23" s="634" t="s">
        <v>169</v>
      </c>
      <c r="AE23" s="384">
        <f t="shared" si="0"/>
        <v>1</v>
      </c>
      <c r="AF23" s="384">
        <f t="shared" si="1"/>
        <v>1</v>
      </c>
      <c r="AG23" s="385">
        <f t="shared" ref="AG23" si="8">AF23+AE23</f>
        <v>2</v>
      </c>
      <c r="AH23" s="383"/>
      <c r="AI23" s="386" t="str">
        <f t="shared" ref="AI23" si="9">LEFT(IF(COUNTIF($B$7:$AA$7,AC23)&gt;0,$A$7,IF(COUNTIF($B$8:$AA$8,AC23)&gt;0,$A$8,IF(COUNTIF($B$9:$AA$9,AC23)&gt;0,$A$9,IF(COUNTIF($B$10:$AA$10,AC23)&gt;0,$A$10,IF(COUNTIF($B$11:$AA$11,AC23)&gt;0,$A$11,IF(COUNTIF($B$12:$AA$12,AC23)&gt;0,$A$12,IF(COUNTIF($B$13:$AA$13,AC23)&gt;0,$A$13,IF(COUNTIF($B$14:$AA$14,AC23)&gt;0,$A$14,IF(COUNTIF($B$15:$AA$15,AC23)&gt;0,$A$15,IF(COUNTIF($B$16:$AA$16,AC23)&gt;0,$A$16,IF(COUNTIF($B$17:$AA$17,AC23)&gt;0,$A$17,IF(COUNTIF($B$18:$AA$18,AC23)&gt;0,$A$18,IF(COUNTIF($B$19:$AA$19,AC23)&gt;0,$A$19,IF(COUNTIF($B$20:$AA$20,AC23)&gt;0,$A$20,IF(COUNTIF($B$21:$AA$21,AC23)&gt;0,$A$21,""))))))))))))))),5)</f>
        <v>19:00</v>
      </c>
      <c r="AJ23" s="386" t="str">
        <f t="shared" ref="AJ23" si="10">LEFT(IF(COUNTIF($B$23:$AA$23,AC23)&gt;0,$A$23,IF(COUNTIF($B$24:$AA$24,AC23)&gt;0,$A$24,IF(COUNTIF($B$25:$AA$25,AC23)&gt;0,$A$25,IF(COUNTIF($B$26:$AA$26,AC23)&gt;0,$A$26,IF(COUNTIF($B$27:$AA$27,AC23)&gt;0,$A$27,IF(COUNTIF($B$28:$AA$28,AC23)&gt;0,$A$28,IF(COUNTIF($B$29:$AA$29,AC23)&gt;0,$A$29,IF(COUNTIF($B$30:$AA$30,AC23)&gt;0,$A$30,IF(COUNTIF($B$31:$AA$31,AC23)&gt;0,$A$31,IF(COUNTIF($B$32:$AA$32,AC23)&gt;0,$A$32,IF(COUNTIF($B$33:$AA$33,AC23)&gt;0,$A$33,IF(COUNTIF($B$34:$AA$34,AC23)&gt;0,$A$34,IF(COUNTIF($B$35:$AA$35,AC23)&gt;0,$A$35,IF(COUNTIF($B$36:$AA$36,AC23)&gt;0,$A$36,IF(COUNTIF($B$37:$AA$37,AC23)&gt;0,$A$37,IF(COUNTIF($B$38:$AA$38,AC23)&gt;0,$A$38,"")))))))))))))))),5)</f>
        <v/>
      </c>
      <c r="AK23" s="386" t="str">
        <f t="shared" ref="AK23" si="11">LEFT(IF(COUNTIF($J$40:$AA$40,AC23)&gt;0,$A$40,IF(COUNTIF($J$41:$AA$41,AC23)&gt;0,$A$41,IF(COUNTIF($J$42:$AA$42,AC23)&gt;0,$A$42,IF(COUNTIF($J$43:$AA$43,AC23)&gt;0,$A$43,IF(COUNTIF($J$44:$AA$44,AC23)&gt;0,$A$44,IF(COUNTIF($B$45:$AA$45,AC23)&gt;0,$A$45,IF(COUNTIF($B$46:$AA$46,AC23)&gt;0,$A$46,IF(COUNTIF($B$47:$AA$47,AC23)&gt;0,$A$47,IF(COUNTIF($B$48:$AA$48,AC23)&gt;0,$A$48,IF(COUNTIF($B$49:$AA$49,AC23)&gt;0,$A$49,IF(COUNTIF($B$50:$AA$50,AC23)&gt;0,$A$50,IF(COUNTIF($B$51:$AA$51,AC23)&gt;0,$A$51,IF(COUNTIF($B$52:$AA$52,AC23)&gt;0,$A$52,IF(COUNTIF($B$53:$AA$53,AC23)&gt;0,$A$53,IF(COUNTIF($B$54:$AA$54,AC23)&gt;0,$A$54,IF(COUNTIF($B$55:$AA$55,AC23)&gt;0,$A$55,IF(COUNTIF($B$56:$AA$56,AC23)&gt;0,$A$56,IF(COUNTIF($B$57:$AA$57,AC23)&gt;0,$A$57,IF(COUNTIF($B$58:$AA$58,AC23)&gt;0,$A$58,IF(COUNTIF($B$59:$AA$59,AC23)&gt;0,$A$59,"")))))))))))))))))))),5)</f>
        <v>19:00</v>
      </c>
      <c r="AL23" s="386" t="str">
        <f t="shared" ref="AL23" si="12">LEFT(IF(COUNTIF($B$61:$AA$61,AC23)&gt;0,$A$61,IF(COUNTIF($B$62:$AA$62,AC23)&gt;0,$A$62,IF(COUNTIF($B$63:$AA$63,AC23)&gt;0,$A$63,IF(COUNTIF($B$64:$AA$64,AC23)&gt;0,$A$64,IF(COUNTIF($B$65:$AA$65,AC23)&gt;0,$A$65,IF(COUNTIF($B$66:$AA$66,AC23)&gt;0,$A$66,IF(COUNTIF($B$67:$AA$67,AC23)&gt;0,$A$67,IF(COUNTIF($B$68:$AA$68,AC23)&gt;0,$A$68,IF(COUNTIF($B$69:$AA$69,AC23)&gt;0,$A$69,IF(COUNTIF($B$70:$AA$70,AC23)&gt;0,$A$70,IF(COUNTIF($B$71:$AA$71,AC23)&gt;0,$A$71,IF(COUNTIF($B$72:$AA$72,AC23)&gt;0,$A$72,IF(COUNTIF($B$73:$AA$73,AC23)&gt;0,$A$73,IF(COUNTIF($B$74:$AA$74,AC23)&gt;0,$A$74,IF(COUNTIF($B$75:$AA$75,AC23)&gt;0,$A$75,IF(COUNTIF($B$76:$AA$76,AC23)&gt;0,$A$76,"")))))))))))))))),5)</f>
        <v/>
      </c>
      <c r="AM23" s="386" t="str">
        <f t="shared" ref="AM23" si="13">LEFT(IF(COUNTIF($B$78:$AA$78,AC23)&gt;0,$A$78,IF(COUNTIF($B$79:$AA$79,AC23)&gt;0,$A$79,IF(COUNTIF($B$80:$AA$80,AC23)&gt;0,$A$80,IF(COUNTIF($B$81:$AA$81,AC23)&gt;0,$A$81,"")))),5)</f>
        <v/>
      </c>
    </row>
    <row r="24" spans="1:39" ht="18.75" customHeight="1" x14ac:dyDescent="0.35">
      <c r="A24" s="283" t="s">
        <v>112</v>
      </c>
      <c r="B24" s="304"/>
      <c r="C24" s="300"/>
      <c r="D24" s="274"/>
      <c r="E24" s="310"/>
      <c r="F24" s="304"/>
      <c r="G24" s="300"/>
      <c r="H24" s="274"/>
      <c r="I24" s="310"/>
      <c r="J24" s="315"/>
      <c r="K24" s="347" t="s">
        <v>34</v>
      </c>
      <c r="L24" s="373"/>
      <c r="M24" s="274"/>
      <c r="N24" s="311"/>
      <c r="O24" s="347" t="s">
        <v>38</v>
      </c>
      <c r="P24" s="373"/>
      <c r="Q24" s="274"/>
      <c r="R24" s="310"/>
      <c r="S24" s="315"/>
      <c r="T24" s="310"/>
      <c r="U24" s="300"/>
      <c r="V24" s="274"/>
      <c r="W24" s="310"/>
      <c r="X24" s="310"/>
      <c r="Y24" s="300"/>
      <c r="Z24" s="274"/>
      <c r="AA24" s="310"/>
      <c r="AB24" s="2"/>
      <c r="AC24" s="383" t="s">
        <v>15</v>
      </c>
      <c r="AD24" s="383" t="s">
        <v>135</v>
      </c>
      <c r="AE24" s="384">
        <f t="shared" si="0"/>
        <v>0</v>
      </c>
      <c r="AF24" s="384">
        <f t="shared" si="1"/>
        <v>2</v>
      </c>
      <c r="AG24" s="385">
        <f t="shared" si="2"/>
        <v>2</v>
      </c>
      <c r="AH24" s="383"/>
      <c r="AI24" s="386" t="str">
        <f t="shared" si="3"/>
        <v/>
      </c>
      <c r="AJ24" s="386" t="str">
        <f t="shared" si="4"/>
        <v>17:45</v>
      </c>
      <c r="AK24" s="386" t="str">
        <f t="shared" si="5"/>
        <v/>
      </c>
      <c r="AL24" s="386" t="str">
        <f t="shared" si="6"/>
        <v>17:45</v>
      </c>
      <c r="AM24" s="386" t="str">
        <f t="shared" si="7"/>
        <v/>
      </c>
    </row>
    <row r="25" spans="1:39" ht="18.5" x14ac:dyDescent="0.35">
      <c r="A25" s="282" t="s">
        <v>111</v>
      </c>
      <c r="B25" s="310"/>
      <c r="C25" s="311"/>
      <c r="D25" s="312"/>
      <c r="E25" s="310"/>
      <c r="F25" s="310"/>
      <c r="G25" s="311"/>
      <c r="H25" s="312"/>
      <c r="I25" s="310"/>
      <c r="J25" s="315"/>
      <c r="K25" s="348"/>
      <c r="L25" s="374"/>
      <c r="M25" s="312"/>
      <c r="N25" s="311"/>
      <c r="O25" s="348"/>
      <c r="P25" s="374"/>
      <c r="Q25" s="312"/>
      <c r="R25" s="310"/>
      <c r="S25" s="315"/>
      <c r="T25" s="310"/>
      <c r="U25" s="311"/>
      <c r="V25" s="312"/>
      <c r="W25" s="310"/>
      <c r="X25" s="310"/>
      <c r="Y25" s="311"/>
      <c r="Z25" s="312"/>
      <c r="AA25" s="310"/>
      <c r="AB25" s="2"/>
      <c r="AC25" s="383" t="s">
        <v>82</v>
      </c>
      <c r="AD25" s="383" t="s">
        <v>136</v>
      </c>
      <c r="AE25" s="384">
        <f t="shared" si="0"/>
        <v>1</v>
      </c>
      <c r="AF25" s="384">
        <f t="shared" si="1"/>
        <v>1</v>
      </c>
      <c r="AG25" s="385">
        <f t="shared" si="2"/>
        <v>2</v>
      </c>
      <c r="AH25" s="383"/>
      <c r="AI25" s="386" t="str">
        <f t="shared" si="3"/>
        <v/>
      </c>
      <c r="AJ25" s="386" t="str">
        <f t="shared" si="4"/>
        <v>17:45</v>
      </c>
      <c r="AK25" s="386" t="str">
        <f t="shared" si="5"/>
        <v/>
      </c>
      <c r="AL25" s="386" t="str">
        <f t="shared" si="6"/>
        <v>17:45</v>
      </c>
      <c r="AM25" s="386" t="str">
        <f t="shared" si="7"/>
        <v/>
      </c>
    </row>
    <row r="26" spans="1:39" ht="18.5" x14ac:dyDescent="0.35">
      <c r="A26" s="282" t="s">
        <v>110</v>
      </c>
      <c r="B26" s="310"/>
      <c r="C26" s="313"/>
      <c r="D26" s="314"/>
      <c r="E26" s="310"/>
      <c r="F26" s="310"/>
      <c r="G26" s="313"/>
      <c r="H26" s="314"/>
      <c r="I26" s="310"/>
      <c r="J26" s="315"/>
      <c r="K26" s="348"/>
      <c r="L26" s="372"/>
      <c r="M26" s="314"/>
      <c r="N26" s="311"/>
      <c r="O26" s="348"/>
      <c r="P26" s="372"/>
      <c r="Q26" s="314"/>
      <c r="R26" s="310"/>
      <c r="S26" s="315"/>
      <c r="T26" s="310"/>
      <c r="U26" s="313"/>
      <c r="V26" s="314"/>
      <c r="W26" s="310"/>
      <c r="X26" s="310"/>
      <c r="Y26" s="313"/>
      <c r="Z26" s="314"/>
      <c r="AA26" s="310"/>
      <c r="AB26" s="2"/>
      <c r="AC26" s="383" t="s">
        <v>96</v>
      </c>
      <c r="AD26" s="383" t="s">
        <v>154</v>
      </c>
      <c r="AE26" s="384">
        <f t="shared" si="0"/>
        <v>1</v>
      </c>
      <c r="AF26" s="384">
        <f t="shared" si="1"/>
        <v>1</v>
      </c>
      <c r="AG26" s="385">
        <f t="shared" si="2"/>
        <v>2</v>
      </c>
      <c r="AH26" s="383"/>
      <c r="AI26" s="386" t="str">
        <f t="shared" si="3"/>
        <v/>
      </c>
      <c r="AJ26" s="386" t="str">
        <f t="shared" si="4"/>
        <v>17:45</v>
      </c>
      <c r="AK26" s="386" t="str">
        <f t="shared" si="5"/>
        <v/>
      </c>
      <c r="AL26" s="386" t="str">
        <f t="shared" si="6"/>
        <v>17:45</v>
      </c>
      <c r="AM26" s="386" t="str">
        <f t="shared" si="7"/>
        <v/>
      </c>
    </row>
    <row r="27" spans="1:39" ht="18.5" x14ac:dyDescent="0.35">
      <c r="A27" s="282" t="s">
        <v>109</v>
      </c>
      <c r="B27" s="307"/>
      <c r="C27" s="275"/>
      <c r="D27" s="276"/>
      <c r="E27" s="324"/>
      <c r="F27" s="307"/>
      <c r="G27" s="275"/>
      <c r="H27" s="276"/>
      <c r="I27" s="324"/>
      <c r="J27" s="315"/>
      <c r="K27" s="349"/>
      <c r="L27" s="375"/>
      <c r="M27" s="276"/>
      <c r="N27" s="376"/>
      <c r="O27" s="349"/>
      <c r="P27" s="375"/>
      <c r="Q27" s="276"/>
      <c r="R27" s="324"/>
      <c r="S27" s="315"/>
      <c r="T27" s="324"/>
      <c r="U27" s="275"/>
      <c r="V27" s="276"/>
      <c r="W27" s="324"/>
      <c r="X27" s="324"/>
      <c r="Y27" s="275"/>
      <c r="Z27" s="276"/>
      <c r="AA27" s="324"/>
      <c r="AB27" s="2"/>
      <c r="AC27" s="387" t="s">
        <v>137</v>
      </c>
      <c r="AD27" s="493" t="s">
        <v>167</v>
      </c>
      <c r="AE27" s="384">
        <f t="shared" si="0"/>
        <v>2</v>
      </c>
      <c r="AF27" s="384">
        <f t="shared" si="1"/>
        <v>0</v>
      </c>
      <c r="AG27" s="385">
        <f t="shared" si="2"/>
        <v>2</v>
      </c>
      <c r="AH27" s="383"/>
      <c r="AI27" s="386" t="str">
        <f t="shared" si="3"/>
        <v>19:00</v>
      </c>
      <c r="AJ27" s="386" t="str">
        <f t="shared" si="4"/>
        <v/>
      </c>
      <c r="AK27" s="386" t="str">
        <f t="shared" si="5"/>
        <v>19:00</v>
      </c>
      <c r="AL27" s="386" t="str">
        <f t="shared" si="6"/>
        <v/>
      </c>
      <c r="AM27" s="386" t="str">
        <f t="shared" si="7"/>
        <v/>
      </c>
    </row>
    <row r="28" spans="1:39" ht="18.75" customHeight="1" x14ac:dyDescent="0.35">
      <c r="A28" s="282" t="s">
        <v>107</v>
      </c>
      <c r="B28" s="326" t="s">
        <v>19</v>
      </c>
      <c r="C28" s="371"/>
      <c r="D28" s="369"/>
      <c r="E28" s="331"/>
      <c r="F28" s="326" t="s">
        <v>150</v>
      </c>
      <c r="G28" s="371"/>
      <c r="H28" s="369"/>
      <c r="I28" s="331"/>
      <c r="J28" s="315"/>
      <c r="K28" s="347" t="s">
        <v>96</v>
      </c>
      <c r="L28" s="290" t="s">
        <v>11</v>
      </c>
      <c r="M28" s="287"/>
      <c r="N28" s="303" t="s">
        <v>82</v>
      </c>
      <c r="O28" s="303" t="s">
        <v>15</v>
      </c>
      <c r="P28" s="290" t="s">
        <v>10</v>
      </c>
      <c r="Q28" s="287"/>
      <c r="R28" s="303" t="s">
        <v>16</v>
      </c>
      <c r="S28" s="315"/>
      <c r="T28" s="336" t="s">
        <v>12</v>
      </c>
      <c r="U28" s="289"/>
      <c r="V28" s="288" t="s">
        <v>35</v>
      </c>
      <c r="W28" s="337"/>
      <c r="X28" s="336" t="s">
        <v>37</v>
      </c>
      <c r="Y28" s="289"/>
      <c r="Z28" s="274"/>
      <c r="AA28" s="310"/>
      <c r="AB28" s="2"/>
      <c r="AC28" s="388" t="s">
        <v>13</v>
      </c>
      <c r="AD28" s="389" t="s">
        <v>100</v>
      </c>
      <c r="AE28" s="384">
        <f t="shared" si="0"/>
        <v>0</v>
      </c>
      <c r="AF28" s="384">
        <f t="shared" si="1"/>
        <v>2</v>
      </c>
      <c r="AG28" s="385">
        <f t="shared" si="2"/>
        <v>2</v>
      </c>
      <c r="AH28" s="383"/>
      <c r="AI28" s="386" t="str">
        <f t="shared" si="3"/>
        <v>17:45</v>
      </c>
      <c r="AJ28" s="386" t="str">
        <f t="shared" si="4"/>
        <v/>
      </c>
      <c r="AK28" s="386" t="str">
        <f t="shared" si="5"/>
        <v>17:45</v>
      </c>
      <c r="AL28" s="386" t="str">
        <f t="shared" si="6"/>
        <v/>
      </c>
      <c r="AM28" s="386" t="str">
        <f t="shared" si="7"/>
        <v/>
      </c>
    </row>
    <row r="29" spans="1:39" ht="18.75" customHeight="1" x14ac:dyDescent="0.35">
      <c r="A29" s="282" t="s">
        <v>108</v>
      </c>
      <c r="B29" s="327"/>
      <c r="C29" s="322"/>
      <c r="D29" s="323"/>
      <c r="E29" s="332"/>
      <c r="F29" s="327"/>
      <c r="G29" s="322"/>
      <c r="H29" s="323"/>
      <c r="I29" s="332"/>
      <c r="J29" s="315"/>
      <c r="K29" s="348"/>
      <c r="L29" s="346"/>
      <c r="M29" s="351"/>
      <c r="N29" s="354"/>
      <c r="O29" s="354"/>
      <c r="P29" s="346"/>
      <c r="Q29" s="351"/>
      <c r="R29" s="354"/>
      <c r="S29" s="315"/>
      <c r="T29" s="338"/>
      <c r="U29" s="341"/>
      <c r="V29" s="338"/>
      <c r="W29" s="341"/>
      <c r="X29" s="338"/>
      <c r="Y29" s="341"/>
      <c r="Z29" s="312"/>
      <c r="AA29" s="310"/>
      <c r="AB29" s="2"/>
      <c r="AC29" s="388" t="s">
        <v>14</v>
      </c>
      <c r="AD29" s="389" t="s">
        <v>138</v>
      </c>
      <c r="AE29" s="384">
        <f t="shared" si="0"/>
        <v>0</v>
      </c>
      <c r="AF29" s="384">
        <f t="shared" si="1"/>
        <v>2</v>
      </c>
      <c r="AG29" s="385">
        <f t="shared" si="2"/>
        <v>2</v>
      </c>
      <c r="AH29" s="383"/>
      <c r="AI29" s="386" t="str">
        <f t="shared" si="3"/>
        <v>17:45</v>
      </c>
      <c r="AJ29" s="386" t="str">
        <f t="shared" si="4"/>
        <v/>
      </c>
      <c r="AK29" s="386" t="str">
        <f t="shared" si="5"/>
        <v>17:45</v>
      </c>
      <c r="AL29" s="386" t="str">
        <f t="shared" si="6"/>
        <v/>
      </c>
      <c r="AM29" s="386" t="str">
        <f t="shared" si="7"/>
        <v/>
      </c>
    </row>
    <row r="30" spans="1:39" ht="18.5" x14ac:dyDescent="0.35">
      <c r="A30" s="282" t="s">
        <v>106</v>
      </c>
      <c r="B30" s="327"/>
      <c r="C30" s="322"/>
      <c r="D30" s="323"/>
      <c r="E30" s="332"/>
      <c r="F30" s="327"/>
      <c r="G30" s="322"/>
      <c r="H30" s="323"/>
      <c r="I30" s="332"/>
      <c r="J30" s="315"/>
      <c r="K30" s="348"/>
      <c r="L30" s="346"/>
      <c r="M30" s="351"/>
      <c r="N30" s="354"/>
      <c r="O30" s="354"/>
      <c r="P30" s="346"/>
      <c r="Q30" s="351"/>
      <c r="R30" s="354"/>
      <c r="S30" s="315"/>
      <c r="T30" s="338"/>
      <c r="U30" s="339"/>
      <c r="V30" s="340"/>
      <c r="W30" s="341"/>
      <c r="X30" s="338"/>
      <c r="Y30" s="339"/>
      <c r="Z30" s="314"/>
      <c r="AA30" s="310"/>
      <c r="AB30" s="2"/>
      <c r="AC30" s="388" t="s">
        <v>19</v>
      </c>
      <c r="AD30" s="389" t="s">
        <v>101</v>
      </c>
      <c r="AE30" s="384">
        <f t="shared" ref="AE30:AE37" si="14">COUNTIF(T:AA,AC30)</f>
        <v>0</v>
      </c>
      <c r="AF30" s="384">
        <f t="shared" si="1"/>
        <v>2</v>
      </c>
      <c r="AG30" s="385">
        <f t="shared" si="2"/>
        <v>2</v>
      </c>
      <c r="AH30" s="383"/>
      <c r="AI30" s="386" t="str">
        <f t="shared" si="3"/>
        <v/>
      </c>
      <c r="AJ30" s="386" t="str">
        <f t="shared" si="4"/>
        <v>17:45</v>
      </c>
      <c r="AK30" s="386" t="str">
        <f t="shared" si="5"/>
        <v/>
      </c>
      <c r="AL30" s="386" t="str">
        <f t="shared" si="6"/>
        <v>17:45</v>
      </c>
      <c r="AM30" s="386" t="str">
        <f t="shared" si="7"/>
        <v/>
      </c>
    </row>
    <row r="31" spans="1:39" ht="18.5" x14ac:dyDescent="0.35">
      <c r="A31" s="282" t="s">
        <v>105</v>
      </c>
      <c r="B31" s="327"/>
      <c r="C31" s="322"/>
      <c r="D31" s="323"/>
      <c r="E31" s="332"/>
      <c r="F31" s="327"/>
      <c r="G31" s="322"/>
      <c r="H31" s="323"/>
      <c r="I31" s="332"/>
      <c r="J31" s="315"/>
      <c r="K31" s="349"/>
      <c r="L31" s="352"/>
      <c r="M31" s="353"/>
      <c r="N31" s="355"/>
      <c r="O31" s="355"/>
      <c r="P31" s="352"/>
      <c r="Q31" s="353"/>
      <c r="R31" s="355"/>
      <c r="S31" s="315"/>
      <c r="T31" s="342"/>
      <c r="U31" s="343"/>
      <c r="V31" s="344"/>
      <c r="W31" s="345"/>
      <c r="X31" s="342"/>
      <c r="Y31" s="343"/>
      <c r="Z31" s="314"/>
      <c r="AA31" s="310"/>
      <c r="AB31" s="2"/>
      <c r="AC31" s="388" t="s">
        <v>140</v>
      </c>
      <c r="AD31" s="389" t="s">
        <v>91</v>
      </c>
      <c r="AE31" s="384">
        <f t="shared" si="14"/>
        <v>0</v>
      </c>
      <c r="AF31" s="384">
        <f t="shared" si="1"/>
        <v>2</v>
      </c>
      <c r="AG31" s="385">
        <f t="shared" si="2"/>
        <v>2</v>
      </c>
      <c r="AH31" s="383"/>
      <c r="AI31" s="386" t="str">
        <f t="shared" si="3"/>
        <v/>
      </c>
      <c r="AJ31" s="386" t="str">
        <f t="shared" si="4"/>
        <v>19:00</v>
      </c>
      <c r="AK31" s="386" t="str">
        <f t="shared" si="5"/>
        <v/>
      </c>
      <c r="AL31" s="386" t="str">
        <f t="shared" si="6"/>
        <v>19:00</v>
      </c>
      <c r="AM31" s="386" t="str">
        <f t="shared" si="7"/>
        <v/>
      </c>
    </row>
    <row r="32" spans="1:39" ht="18.5" x14ac:dyDescent="0.35">
      <c r="A32" s="282" t="s">
        <v>113</v>
      </c>
      <c r="B32" s="328"/>
      <c r="C32" s="367"/>
      <c r="D32" s="368"/>
      <c r="E32" s="333"/>
      <c r="F32" s="328"/>
      <c r="G32" s="367"/>
      <c r="H32" s="368"/>
      <c r="I32" s="333"/>
      <c r="J32" s="315"/>
      <c r="K32" s="356"/>
      <c r="L32" s="325"/>
      <c r="M32" s="330"/>
      <c r="N32" s="356"/>
      <c r="O32" s="309"/>
      <c r="P32" s="313"/>
      <c r="Q32" s="314"/>
      <c r="R32" s="309"/>
      <c r="S32" s="315"/>
      <c r="T32" s="309"/>
      <c r="U32" s="313"/>
      <c r="V32" s="314"/>
      <c r="W32" s="309"/>
      <c r="X32" s="309"/>
      <c r="Y32" s="313"/>
      <c r="Z32" s="314"/>
      <c r="AA32" s="309"/>
      <c r="AB32" s="302"/>
      <c r="AC32" s="388" t="s">
        <v>141</v>
      </c>
      <c r="AD32" s="389" t="s">
        <v>142</v>
      </c>
      <c r="AE32" s="384">
        <f t="shared" si="14"/>
        <v>0</v>
      </c>
      <c r="AF32" s="384">
        <f t="shared" si="1"/>
        <v>2</v>
      </c>
      <c r="AG32" s="385">
        <f t="shared" si="2"/>
        <v>2</v>
      </c>
      <c r="AH32" s="383"/>
      <c r="AI32" s="386" t="str">
        <f t="shared" si="3"/>
        <v>19:00</v>
      </c>
      <c r="AJ32" s="386" t="str">
        <f t="shared" si="4"/>
        <v/>
      </c>
      <c r="AK32" s="386" t="str">
        <f t="shared" si="5"/>
        <v>19:00</v>
      </c>
      <c r="AL32" s="386" t="str">
        <f t="shared" si="6"/>
        <v/>
      </c>
      <c r="AM32" s="386" t="str">
        <f t="shared" si="7"/>
        <v/>
      </c>
    </row>
    <row r="33" spans="1:39" ht="18.75" customHeight="1" x14ac:dyDescent="0.35">
      <c r="A33" s="282" t="s">
        <v>114</v>
      </c>
      <c r="B33" s="326" t="s">
        <v>148</v>
      </c>
      <c r="C33" s="371"/>
      <c r="D33" s="369"/>
      <c r="E33" s="331"/>
      <c r="F33" s="369" t="s">
        <v>140</v>
      </c>
      <c r="G33" s="371"/>
      <c r="H33" s="369"/>
      <c r="I33" s="331"/>
      <c r="J33" s="315"/>
      <c r="K33" s="357" t="s">
        <v>144</v>
      </c>
      <c r="L33" s="358"/>
      <c r="M33" s="359"/>
      <c r="N33" s="360"/>
      <c r="O33" s="312"/>
      <c r="P33" s="313"/>
      <c r="Q33" s="314"/>
      <c r="R33" s="310"/>
      <c r="S33" s="315"/>
      <c r="T33" s="310"/>
      <c r="U33" s="313"/>
      <c r="V33" s="314"/>
      <c r="W33" s="310"/>
      <c r="X33" s="310"/>
      <c r="Y33" s="313"/>
      <c r="Z33" s="314"/>
      <c r="AA33" s="310"/>
      <c r="AB33" s="2"/>
      <c r="AC33" s="388" t="s">
        <v>143</v>
      </c>
      <c r="AD33" s="390" t="s">
        <v>145</v>
      </c>
      <c r="AE33" s="384">
        <f t="shared" si="14"/>
        <v>0</v>
      </c>
      <c r="AF33" s="384">
        <f t="shared" si="1"/>
        <v>2</v>
      </c>
      <c r="AG33" s="385">
        <f t="shared" si="2"/>
        <v>2</v>
      </c>
      <c r="AH33" s="383"/>
      <c r="AI33" s="386" t="str">
        <f t="shared" si="3"/>
        <v>19:00</v>
      </c>
      <c r="AJ33" s="386" t="str">
        <f t="shared" si="4"/>
        <v/>
      </c>
      <c r="AK33" s="386" t="str">
        <f t="shared" si="5"/>
        <v>19:00</v>
      </c>
      <c r="AL33" s="386" t="str">
        <f t="shared" si="6"/>
        <v/>
      </c>
      <c r="AM33" s="386" t="str">
        <f t="shared" si="7"/>
        <v/>
      </c>
    </row>
    <row r="34" spans="1:39" ht="18.5" x14ac:dyDescent="0.35">
      <c r="A34" s="282" t="s">
        <v>115</v>
      </c>
      <c r="B34" s="327"/>
      <c r="C34" s="322"/>
      <c r="D34" s="323"/>
      <c r="E34" s="332"/>
      <c r="F34" s="329"/>
      <c r="G34" s="322"/>
      <c r="H34" s="323"/>
      <c r="I34" s="332"/>
      <c r="J34" s="315"/>
      <c r="K34" s="361"/>
      <c r="L34" s="334"/>
      <c r="M34" s="335"/>
      <c r="N34" s="362"/>
      <c r="O34" s="312"/>
      <c r="P34" s="313"/>
      <c r="Q34" s="314"/>
      <c r="R34" s="310"/>
      <c r="S34" s="315"/>
      <c r="T34" s="310"/>
      <c r="U34" s="313"/>
      <c r="V34" s="314"/>
      <c r="W34" s="310"/>
      <c r="X34" s="310"/>
      <c r="Y34" s="313"/>
      <c r="Z34" s="314"/>
      <c r="AA34" s="310"/>
      <c r="AB34" s="2"/>
      <c r="AC34" s="388" t="s">
        <v>144</v>
      </c>
      <c r="AD34" s="461" t="s">
        <v>128</v>
      </c>
      <c r="AE34" s="384">
        <f t="shared" si="14"/>
        <v>0</v>
      </c>
      <c r="AF34" s="384">
        <f t="shared" si="1"/>
        <v>2</v>
      </c>
      <c r="AG34" s="385">
        <f t="shared" si="2"/>
        <v>2</v>
      </c>
      <c r="AH34" s="383"/>
      <c r="AI34" s="386" t="str">
        <f t="shared" si="3"/>
        <v/>
      </c>
      <c r="AJ34" s="386" t="str">
        <f t="shared" si="4"/>
        <v>19:00</v>
      </c>
      <c r="AK34" s="386" t="str">
        <f t="shared" si="5"/>
        <v/>
      </c>
      <c r="AL34" s="386" t="str">
        <f t="shared" si="6"/>
        <v>19:00</v>
      </c>
      <c r="AM34" s="386" t="str">
        <f t="shared" si="7"/>
        <v/>
      </c>
    </row>
    <row r="35" spans="1:39" ht="18.5" x14ac:dyDescent="0.35">
      <c r="A35" s="282" t="s">
        <v>116</v>
      </c>
      <c r="B35" s="327"/>
      <c r="C35" s="322"/>
      <c r="D35" s="323"/>
      <c r="E35" s="332"/>
      <c r="F35" s="329"/>
      <c r="G35" s="322"/>
      <c r="H35" s="323"/>
      <c r="I35" s="332"/>
      <c r="J35" s="315"/>
      <c r="K35" s="361"/>
      <c r="L35" s="334"/>
      <c r="M35" s="335"/>
      <c r="N35" s="362"/>
      <c r="O35" s="312"/>
      <c r="P35" s="313"/>
      <c r="Q35" s="314"/>
      <c r="R35" s="310"/>
      <c r="S35" s="315"/>
      <c r="T35" s="310"/>
      <c r="U35" s="313"/>
      <c r="V35" s="314"/>
      <c r="W35" s="310"/>
      <c r="X35" s="310"/>
      <c r="Y35" s="313"/>
      <c r="Z35" s="314"/>
      <c r="AA35" s="310"/>
      <c r="AB35" s="2"/>
      <c r="AC35" s="388" t="s">
        <v>146</v>
      </c>
      <c r="AD35" s="389" t="s">
        <v>147</v>
      </c>
      <c r="AE35" s="384">
        <f t="shared" si="14"/>
        <v>0</v>
      </c>
      <c r="AF35" s="384">
        <f t="shared" si="1"/>
        <v>2</v>
      </c>
      <c r="AG35" s="385">
        <f t="shared" si="2"/>
        <v>2</v>
      </c>
      <c r="AH35" s="383"/>
      <c r="AI35" s="386" t="str">
        <f t="shared" si="3"/>
        <v>19:00</v>
      </c>
      <c r="AJ35" s="386" t="str">
        <f t="shared" si="4"/>
        <v/>
      </c>
      <c r="AK35" s="386" t="str">
        <f t="shared" si="5"/>
        <v>19:00</v>
      </c>
      <c r="AL35" s="386" t="str">
        <f t="shared" si="6"/>
        <v/>
      </c>
      <c r="AM35" s="386" t="str">
        <f t="shared" si="7"/>
        <v/>
      </c>
    </row>
    <row r="36" spans="1:39" ht="18.5" x14ac:dyDescent="0.35">
      <c r="A36" s="282" t="s">
        <v>117</v>
      </c>
      <c r="B36" s="327"/>
      <c r="C36" s="322"/>
      <c r="D36" s="323"/>
      <c r="E36" s="332"/>
      <c r="F36" s="329"/>
      <c r="G36" s="322"/>
      <c r="H36" s="323"/>
      <c r="I36" s="332"/>
      <c r="J36" s="315"/>
      <c r="K36" s="361"/>
      <c r="L36" s="334"/>
      <c r="M36" s="335"/>
      <c r="N36" s="362"/>
      <c r="O36" s="312"/>
      <c r="P36" s="313"/>
      <c r="Q36" s="314"/>
      <c r="R36" s="310"/>
      <c r="S36" s="315"/>
      <c r="T36" s="310"/>
      <c r="U36" s="313"/>
      <c r="V36" s="314"/>
      <c r="W36" s="310"/>
      <c r="X36" s="310"/>
      <c r="Y36" s="313"/>
      <c r="Z36" s="314"/>
      <c r="AA36" s="310"/>
      <c r="AB36" s="2"/>
      <c r="AC36" s="388" t="s">
        <v>148</v>
      </c>
      <c r="AD36" s="389" t="s">
        <v>149</v>
      </c>
      <c r="AE36" s="384">
        <f t="shared" si="14"/>
        <v>0</v>
      </c>
      <c r="AF36" s="384">
        <f t="shared" si="1"/>
        <v>2</v>
      </c>
      <c r="AG36" s="385">
        <f t="shared" si="2"/>
        <v>2</v>
      </c>
      <c r="AH36" s="383"/>
      <c r="AI36" s="386" t="str">
        <f t="shared" si="3"/>
        <v/>
      </c>
      <c r="AJ36" s="386" t="str">
        <f t="shared" si="4"/>
        <v>19:00</v>
      </c>
      <c r="AK36" s="386" t="str">
        <f t="shared" si="5"/>
        <v/>
      </c>
      <c r="AL36" s="386" t="str">
        <f t="shared" si="6"/>
        <v>19:00</v>
      </c>
      <c r="AM36" s="386" t="str">
        <f t="shared" si="7"/>
        <v/>
      </c>
    </row>
    <row r="37" spans="1:39" ht="18.5" x14ac:dyDescent="0.35">
      <c r="A37" s="282" t="s">
        <v>118</v>
      </c>
      <c r="B37" s="328"/>
      <c r="C37" s="367"/>
      <c r="D37" s="368"/>
      <c r="E37" s="333"/>
      <c r="F37" s="370"/>
      <c r="G37" s="367"/>
      <c r="H37" s="368"/>
      <c r="I37" s="333"/>
      <c r="J37" s="315"/>
      <c r="K37" s="363"/>
      <c r="L37" s="364"/>
      <c r="M37" s="365"/>
      <c r="N37" s="366"/>
      <c r="O37" s="379"/>
      <c r="P37" s="325"/>
      <c r="Q37" s="330"/>
      <c r="R37" s="324"/>
      <c r="S37" s="315"/>
      <c r="T37" s="310"/>
      <c r="U37" s="313"/>
      <c r="V37" s="314"/>
      <c r="W37" s="310"/>
      <c r="X37" s="324"/>
      <c r="Y37" s="313"/>
      <c r="Z37" s="314"/>
      <c r="AA37" s="324"/>
      <c r="AB37" s="2"/>
      <c r="AC37" s="391" t="s">
        <v>150</v>
      </c>
      <c r="AD37" s="390" t="s">
        <v>92</v>
      </c>
      <c r="AE37" s="384">
        <f t="shared" si="14"/>
        <v>0</v>
      </c>
      <c r="AF37" s="384">
        <f t="shared" si="1"/>
        <v>2</v>
      </c>
      <c r="AG37" s="385">
        <f t="shared" si="2"/>
        <v>2</v>
      </c>
      <c r="AH37" s="383"/>
      <c r="AI37" s="386" t="str">
        <f t="shared" si="3"/>
        <v/>
      </c>
      <c r="AJ37" s="386" t="str">
        <f t="shared" si="4"/>
        <v>17:45</v>
      </c>
      <c r="AK37" s="386" t="str">
        <f t="shared" si="5"/>
        <v/>
      </c>
      <c r="AL37" s="386" t="str">
        <f t="shared" si="6"/>
        <v>17:45</v>
      </c>
      <c r="AM37" s="386" t="str">
        <f t="shared" si="7"/>
        <v/>
      </c>
    </row>
    <row r="38" spans="1:39" ht="18.75" customHeight="1" x14ac:dyDescent="0.35">
      <c r="A38" s="284" t="s">
        <v>24</v>
      </c>
      <c r="B38" s="464" t="s">
        <v>159</v>
      </c>
      <c r="C38" s="465"/>
      <c r="D38" s="466"/>
      <c r="E38" s="467"/>
      <c r="F38" s="467"/>
      <c r="G38" s="465"/>
      <c r="H38" s="466"/>
      <c r="I38" s="468"/>
      <c r="J38" s="469"/>
      <c r="K38" s="470" t="s">
        <v>160</v>
      </c>
      <c r="L38" s="471"/>
      <c r="M38" s="472"/>
      <c r="N38" s="473"/>
      <c r="O38" s="470" t="s">
        <v>161</v>
      </c>
      <c r="P38" s="471"/>
      <c r="Q38" s="472"/>
      <c r="R38" s="473"/>
      <c r="S38" s="469"/>
      <c r="T38" s="477" t="s">
        <v>162</v>
      </c>
      <c r="U38" s="478"/>
      <c r="V38" s="479"/>
      <c r="W38" s="480"/>
      <c r="X38" s="324"/>
      <c r="Y38" s="313"/>
      <c r="Z38" s="314"/>
      <c r="AA38" s="324"/>
      <c r="AB38" s="2"/>
      <c r="AC38" s="392"/>
      <c r="AD38" s="393"/>
      <c r="AE38" s="384"/>
      <c r="AF38" s="384"/>
      <c r="AG38" s="385"/>
      <c r="AH38" s="383"/>
      <c r="AI38" s="386" t="str">
        <f t="shared" si="3"/>
        <v/>
      </c>
      <c r="AJ38" s="386" t="str">
        <f t="shared" si="4"/>
        <v/>
      </c>
      <c r="AK38" s="386" t="str">
        <f t="shared" si="5"/>
        <v/>
      </c>
      <c r="AL38" s="386" t="str">
        <f t="shared" si="6"/>
        <v/>
      </c>
      <c r="AM38" s="386" t="str">
        <f t="shared" si="7"/>
        <v/>
      </c>
    </row>
    <row r="39" spans="1:39" ht="18.75" customHeight="1" thickBot="1" x14ac:dyDescent="0.4">
      <c r="A39" s="272" t="s">
        <v>49</v>
      </c>
      <c r="B39" s="270" t="s">
        <v>45</v>
      </c>
      <c r="C39" s="270"/>
      <c r="D39" s="270"/>
      <c r="E39" s="270"/>
      <c r="F39" s="270"/>
      <c r="G39" s="270"/>
      <c r="H39" s="270"/>
      <c r="I39" s="270"/>
      <c r="J39" s="239"/>
      <c r="K39" s="270"/>
      <c r="L39" s="270"/>
      <c r="M39" s="270"/>
      <c r="N39" s="270"/>
      <c r="O39" s="270"/>
      <c r="P39" s="270"/>
      <c r="Q39" s="270"/>
      <c r="R39" s="270"/>
      <c r="S39" s="239"/>
      <c r="T39" s="306"/>
      <c r="U39" s="306"/>
      <c r="V39" s="306"/>
      <c r="W39" s="306"/>
      <c r="X39" s="270"/>
      <c r="Y39" s="270"/>
      <c r="Z39" s="270"/>
      <c r="AA39" s="270"/>
      <c r="AB39" s="2"/>
      <c r="AC39" s="392"/>
      <c r="AD39" s="393"/>
      <c r="AE39" s="384"/>
      <c r="AF39" s="384"/>
      <c r="AG39" s="385"/>
      <c r="AH39" s="383"/>
      <c r="AI39" s="386" t="str">
        <f t="shared" si="3"/>
        <v/>
      </c>
      <c r="AJ39" s="386" t="str">
        <f t="shared" si="4"/>
        <v/>
      </c>
      <c r="AK39" s="386" t="str">
        <f t="shared" si="5"/>
        <v/>
      </c>
      <c r="AL39" s="386" t="str">
        <f t="shared" si="6"/>
        <v/>
      </c>
      <c r="AM39" s="386" t="str">
        <f t="shared" si="7"/>
        <v/>
      </c>
    </row>
    <row r="40" spans="1:39" ht="18.5" x14ac:dyDescent="0.35">
      <c r="A40" s="283" t="s">
        <v>121</v>
      </c>
      <c r="B40" s="309"/>
      <c r="C40" s="316"/>
      <c r="D40" s="317"/>
      <c r="E40" s="309"/>
      <c r="F40" s="309"/>
      <c r="G40" s="316"/>
      <c r="H40" s="317"/>
      <c r="I40" s="309"/>
      <c r="J40" s="315"/>
      <c r="K40" s="416" t="s">
        <v>29</v>
      </c>
      <c r="L40" s="334"/>
      <c r="M40" s="335"/>
      <c r="N40" s="417"/>
      <c r="O40" s="417"/>
      <c r="P40" s="334"/>
      <c r="Q40" s="335"/>
      <c r="R40" s="418"/>
      <c r="S40" s="315"/>
      <c r="T40" s="309"/>
      <c r="U40" s="316"/>
      <c r="V40" s="317"/>
      <c r="W40" s="309"/>
      <c r="X40" s="309"/>
      <c r="Y40" s="316"/>
      <c r="Z40" s="317"/>
      <c r="AA40" s="309"/>
      <c r="AB40" s="2"/>
      <c r="AC40" s="394" t="s">
        <v>95</v>
      </c>
      <c r="AD40" s="462" t="s">
        <v>152</v>
      </c>
      <c r="AE40" s="384">
        <f t="shared" ref="AE40" si="15">COUNTIF(T:AA,AC40)</f>
        <v>0</v>
      </c>
      <c r="AF40" s="384">
        <f t="shared" ref="AF40" si="16">COUNTIF(B:I,AC40)+COUNTIF(K:R,AC40)</f>
        <v>0</v>
      </c>
      <c r="AG40" s="385">
        <f t="shared" ref="AG40" si="17">AF40+AE40</f>
        <v>0</v>
      </c>
      <c r="AH40" s="383"/>
      <c r="AI40" s="386" t="str">
        <f t="shared" si="3"/>
        <v/>
      </c>
      <c r="AJ40" s="386" t="str">
        <f t="shared" si="4"/>
        <v/>
      </c>
      <c r="AK40" s="386" t="str">
        <f t="shared" si="5"/>
        <v/>
      </c>
      <c r="AL40" s="386" t="str">
        <f t="shared" si="6"/>
        <v/>
      </c>
      <c r="AM40" s="386" t="str">
        <f t="shared" si="7"/>
        <v/>
      </c>
    </row>
    <row r="41" spans="1:39" ht="18.5" x14ac:dyDescent="0.35">
      <c r="A41" s="282" t="s">
        <v>122</v>
      </c>
      <c r="B41" s="310"/>
      <c r="C41" s="311"/>
      <c r="D41" s="312"/>
      <c r="E41" s="310"/>
      <c r="F41" s="310"/>
      <c r="G41" s="311"/>
      <c r="H41" s="312"/>
      <c r="I41" s="310"/>
      <c r="J41" s="315"/>
      <c r="K41" s="361"/>
      <c r="L41" s="419"/>
      <c r="M41" s="350"/>
      <c r="N41" s="420"/>
      <c r="O41" s="420"/>
      <c r="P41" s="419"/>
      <c r="Q41" s="350"/>
      <c r="R41" s="362"/>
      <c r="S41" s="315"/>
      <c r="T41" s="310"/>
      <c r="U41" s="311"/>
      <c r="V41" s="312"/>
      <c r="W41" s="310"/>
      <c r="X41" s="310"/>
      <c r="Y41" s="311"/>
      <c r="Z41" s="312"/>
      <c r="AA41" s="310"/>
      <c r="AB41" s="2"/>
      <c r="AC41" s="394" t="s">
        <v>98</v>
      </c>
      <c r="AD41" s="395" t="s">
        <v>139</v>
      </c>
      <c r="AE41" s="384">
        <f t="shared" ref="AE41:AE42" si="18">COUNTIF(T:AA,AC41)</f>
        <v>0</v>
      </c>
      <c r="AF41" s="384">
        <f t="shared" ref="AF41:AF42" si="19">COUNTIF(B:I,AC41)+COUNTIF(K:R,AC41)</f>
        <v>0</v>
      </c>
      <c r="AG41" s="385">
        <f t="shared" ref="AG41:AG42" si="20">AF41+AE41</f>
        <v>0</v>
      </c>
      <c r="AH41" s="383"/>
      <c r="AI41" s="386" t="str">
        <f t="shared" si="3"/>
        <v/>
      </c>
      <c r="AJ41" s="386" t="str">
        <f t="shared" si="4"/>
        <v/>
      </c>
      <c r="AK41" s="386" t="str">
        <f t="shared" si="5"/>
        <v/>
      </c>
      <c r="AL41" s="386" t="str">
        <f t="shared" si="6"/>
        <v/>
      </c>
      <c r="AM41" s="386" t="str">
        <f t="shared" si="7"/>
        <v/>
      </c>
    </row>
    <row r="42" spans="1:39" ht="18.5" x14ac:dyDescent="0.35">
      <c r="A42" s="282" t="s">
        <v>123</v>
      </c>
      <c r="B42" s="310"/>
      <c r="C42" s="311"/>
      <c r="D42" s="312"/>
      <c r="E42" s="310"/>
      <c r="F42" s="310"/>
      <c r="G42" s="311"/>
      <c r="H42" s="312"/>
      <c r="I42" s="310"/>
      <c r="J42" s="315"/>
      <c r="K42" s="361"/>
      <c r="L42" s="419"/>
      <c r="M42" s="350"/>
      <c r="N42" s="420"/>
      <c r="O42" s="420"/>
      <c r="P42" s="419"/>
      <c r="Q42" s="350"/>
      <c r="R42" s="362"/>
      <c r="S42" s="315"/>
      <c r="T42" s="310"/>
      <c r="U42" s="311"/>
      <c r="V42" s="312"/>
      <c r="W42" s="310"/>
      <c r="X42" s="310"/>
      <c r="Y42" s="311"/>
      <c r="Z42" s="312"/>
      <c r="AA42" s="310"/>
      <c r="AB42" s="2"/>
      <c r="AC42" s="392" t="s">
        <v>29</v>
      </c>
      <c r="AD42" s="393"/>
      <c r="AE42" s="396">
        <f t="shared" si="18"/>
        <v>0</v>
      </c>
      <c r="AF42" s="396">
        <f t="shared" si="19"/>
        <v>1</v>
      </c>
      <c r="AG42" s="397">
        <f t="shared" si="20"/>
        <v>1</v>
      </c>
      <c r="AH42" s="398"/>
      <c r="AI42" s="386" t="str">
        <f t="shared" si="3"/>
        <v/>
      </c>
      <c r="AJ42" s="386" t="str">
        <f t="shared" si="4"/>
        <v/>
      </c>
      <c r="AK42" s="386" t="str">
        <f t="shared" si="5"/>
        <v>15:30</v>
      </c>
      <c r="AL42" s="386" t="str">
        <f>LEFT(IF(COUNTIF($B$61:$AA$61,AC42)&gt;0,$A$61,IF(COUNTIF($B$62:$AA$62,AC42)&gt;0,$A$62,IF(COUNTIF($B$63:$AA$63,AC42)&gt;0,$A$63,IF(COUNTIF($B$64:$AA$64,AC42)&gt;0,$A$64,IF(COUNTIF($B$65:$AA$65,AC42)&gt;0,$A$65,IF(COUNTIF($B$66:$AA$66,AC42)&gt;0,$A$66,IF(COUNTIF($B$67:$AA$67,AC42)&gt;0,$A$67,IF(COUNTIF($B$68:$AA$68,AC42)&gt;0,$A$68,IF(COUNTIF($B$69:$AA$69,AC42)&gt;0,$A$69,IF(COUNTIF($B$70:$AA$70,AC42)&gt;0,$A$70,IF(COUNTIF($B$71:$AA$71,AC42)&gt;0,$A$71,IF(COUNTIF($B$72:$AA$72,AC42)&gt;0,$A$72,IF(COUNTIF($B$73:$AA$73,AC42)&gt;0,$A$73,IF(COUNTIF($B$74:$AA$74,AC42)&gt;0,$A$74,IF(COUNTIF($B$75:$AA$75,AC42)&gt;0,$A$75,IF(COUNTIF($B$76:$AA$76,AC42)&gt;0,$A$76,"")))))))))))))))),5)</f>
        <v/>
      </c>
      <c r="AM42" s="386" t="str">
        <f>LEFT(IF(COUNTIF($B$78:$AA$78,AC42)&gt;0,$A$78,IF(COUNTIF($B$79:$AA$79,AC42)&gt;0,$A$79,IF(COUNTIF($B$80:$AA$80,AC42)&gt;0,$A$80,IF(COUNTIF($B$81:$AA$81,AC42)&gt;0,$A$81,"")))),5)</f>
        <v/>
      </c>
    </row>
    <row r="43" spans="1:39" ht="18" customHeight="1" x14ac:dyDescent="0.35">
      <c r="A43" s="282" t="s">
        <v>124</v>
      </c>
      <c r="B43" s="310"/>
      <c r="C43" s="313"/>
      <c r="D43" s="314"/>
      <c r="E43" s="310"/>
      <c r="F43" s="310"/>
      <c r="G43" s="313"/>
      <c r="H43" s="314"/>
      <c r="I43" s="310"/>
      <c r="J43" s="315"/>
      <c r="K43" s="363"/>
      <c r="L43" s="364"/>
      <c r="M43" s="365"/>
      <c r="N43" s="421"/>
      <c r="O43" s="421"/>
      <c r="P43" s="364"/>
      <c r="Q43" s="365"/>
      <c r="R43" s="366"/>
      <c r="S43" s="315"/>
      <c r="T43" s="310"/>
      <c r="U43" s="313"/>
      <c r="V43" s="314"/>
      <c r="W43" s="310"/>
      <c r="X43" s="310"/>
      <c r="Y43" s="313"/>
      <c r="Z43" s="314"/>
      <c r="AA43" s="310"/>
      <c r="AB43" s="2"/>
    </row>
    <row r="44" spans="1:39" ht="18.5" x14ac:dyDescent="0.35">
      <c r="A44" s="282" t="s">
        <v>120</v>
      </c>
      <c r="B44" s="318"/>
      <c r="C44" s="311"/>
      <c r="D44" s="312"/>
      <c r="E44" s="318"/>
      <c r="F44" s="318"/>
      <c r="G44" s="311"/>
      <c r="H44" s="312"/>
      <c r="I44" s="318"/>
      <c r="J44" s="315"/>
      <c r="K44" s="399"/>
      <c r="L44" s="313"/>
      <c r="M44" s="314"/>
      <c r="N44" s="399"/>
      <c r="O44" s="399"/>
      <c r="P44" s="313"/>
      <c r="Q44" s="314"/>
      <c r="R44" s="399"/>
      <c r="S44" s="315"/>
      <c r="T44" s="318"/>
      <c r="U44" s="311"/>
      <c r="V44" s="312"/>
      <c r="W44" s="318"/>
      <c r="X44" s="318"/>
      <c r="Y44" s="311"/>
      <c r="Z44" s="312"/>
      <c r="AA44" s="318"/>
      <c r="AB44" s="2"/>
    </row>
    <row r="45" spans="1:39" ht="18.5" x14ac:dyDescent="0.35">
      <c r="A45" s="283" t="s">
        <v>112</v>
      </c>
      <c r="B45" s="318"/>
      <c r="C45" s="313"/>
      <c r="D45" s="314"/>
      <c r="E45" s="318"/>
      <c r="F45" s="318"/>
      <c r="G45" s="313"/>
      <c r="H45" s="314"/>
      <c r="I45" s="318"/>
      <c r="J45" s="315"/>
      <c r="K45" s="318"/>
      <c r="L45" s="313"/>
      <c r="M45" s="314"/>
      <c r="N45" s="318"/>
      <c r="O45" s="318"/>
      <c r="P45" s="313"/>
      <c r="Q45" s="314"/>
      <c r="R45" s="318"/>
      <c r="S45" s="315"/>
      <c r="T45" s="318"/>
      <c r="U45" s="313"/>
      <c r="V45" s="314"/>
      <c r="W45" s="318"/>
      <c r="X45" s="318"/>
      <c r="Y45" s="313"/>
      <c r="Z45" s="314"/>
      <c r="AA45" s="318"/>
      <c r="AB45" s="2"/>
    </row>
    <row r="46" spans="1:39" ht="18.5" x14ac:dyDescent="0.35">
      <c r="A46" s="282" t="s">
        <v>111</v>
      </c>
      <c r="B46" s="318"/>
      <c r="C46" s="313"/>
      <c r="D46" s="314"/>
      <c r="E46" s="318"/>
      <c r="F46" s="318"/>
      <c r="G46" s="313"/>
      <c r="H46" s="314"/>
      <c r="I46" s="318"/>
      <c r="J46" s="315"/>
      <c r="K46" s="318"/>
      <c r="L46" s="313"/>
      <c r="M46" s="314"/>
      <c r="N46" s="318"/>
      <c r="O46" s="318"/>
      <c r="P46" s="313"/>
      <c r="Q46" s="314"/>
      <c r="R46" s="318"/>
      <c r="S46" s="315"/>
      <c r="T46" s="318"/>
      <c r="U46" s="313"/>
      <c r="V46" s="314"/>
      <c r="W46" s="318"/>
      <c r="X46" s="318"/>
      <c r="Y46" s="313"/>
      <c r="Z46" s="314"/>
      <c r="AA46" s="318"/>
      <c r="AB46" s="2"/>
    </row>
    <row r="47" spans="1:39" ht="18.5" x14ac:dyDescent="0.35">
      <c r="A47" s="282" t="s">
        <v>110</v>
      </c>
      <c r="B47" s="318"/>
      <c r="C47" s="313"/>
      <c r="D47" s="314"/>
      <c r="E47" s="318"/>
      <c r="F47" s="318"/>
      <c r="G47" s="313"/>
      <c r="H47" s="314"/>
      <c r="I47" s="318"/>
      <c r="J47" s="315"/>
      <c r="K47" s="318"/>
      <c r="L47" s="313"/>
      <c r="M47" s="314"/>
      <c r="N47" s="318"/>
      <c r="O47" s="318"/>
      <c r="P47" s="313"/>
      <c r="Q47" s="314"/>
      <c r="R47" s="318"/>
      <c r="S47" s="315"/>
      <c r="T47" s="318"/>
      <c r="U47" s="313"/>
      <c r="V47" s="314"/>
      <c r="W47" s="318"/>
      <c r="X47" s="318"/>
      <c r="Y47" s="313"/>
      <c r="Z47" s="314"/>
      <c r="AA47" s="318"/>
      <c r="AB47" s="2"/>
    </row>
    <row r="48" spans="1:39" ht="18.75" customHeight="1" x14ac:dyDescent="0.35">
      <c r="A48" s="282" t="s">
        <v>109</v>
      </c>
      <c r="B48" s="378"/>
      <c r="C48" s="325"/>
      <c r="D48" s="330"/>
      <c r="E48" s="378"/>
      <c r="F48" s="378"/>
      <c r="G48" s="325"/>
      <c r="H48" s="330"/>
      <c r="I48" s="378"/>
      <c r="J48" s="315"/>
      <c r="K48" s="378"/>
      <c r="L48" s="325"/>
      <c r="M48" s="330"/>
      <c r="N48" s="378"/>
      <c r="O48" s="378"/>
      <c r="P48" s="325"/>
      <c r="Q48" s="330"/>
      <c r="R48" s="378"/>
      <c r="S48" s="319"/>
      <c r="T48" s="378"/>
      <c r="U48" s="313"/>
      <c r="V48" s="314"/>
      <c r="W48" s="378"/>
      <c r="X48" s="378"/>
      <c r="Y48" s="313"/>
      <c r="Z48" s="314"/>
      <c r="AA48" s="318"/>
      <c r="AB48" s="2"/>
    </row>
    <row r="49" spans="1:30" ht="18.75" customHeight="1" x14ac:dyDescent="0.35">
      <c r="A49" s="282" t="s">
        <v>107</v>
      </c>
      <c r="B49" s="326" t="s">
        <v>13</v>
      </c>
      <c r="C49" s="371"/>
      <c r="D49" s="369"/>
      <c r="E49" s="331"/>
      <c r="F49" s="326" t="s">
        <v>14</v>
      </c>
      <c r="G49" s="371"/>
      <c r="H49" s="369"/>
      <c r="I49" s="406"/>
      <c r="J49" s="315"/>
      <c r="K49" s="347" t="s">
        <v>31</v>
      </c>
      <c r="L49" s="422" t="s">
        <v>40</v>
      </c>
      <c r="M49" s="303"/>
      <c r="N49" s="303" t="s">
        <v>97</v>
      </c>
      <c r="O49" s="303" t="s">
        <v>17</v>
      </c>
      <c r="P49" s="422" t="s">
        <v>39</v>
      </c>
      <c r="Q49" s="303"/>
      <c r="R49" s="318"/>
      <c r="S49" s="315"/>
      <c r="T49" s="451" t="s">
        <v>33</v>
      </c>
      <c r="U49" s="372"/>
      <c r="V49" s="372"/>
      <c r="W49" s="336" t="s">
        <v>36</v>
      </c>
      <c r="X49" s="337" t="s">
        <v>30</v>
      </c>
      <c r="Y49" s="372"/>
      <c r="Z49" s="314"/>
      <c r="AA49" s="320"/>
      <c r="AB49" s="2"/>
    </row>
    <row r="50" spans="1:30" ht="18.75" customHeight="1" x14ac:dyDescent="0.35">
      <c r="A50" s="282" t="s">
        <v>108</v>
      </c>
      <c r="B50" s="327"/>
      <c r="C50" s="322"/>
      <c r="D50" s="323"/>
      <c r="E50" s="332"/>
      <c r="F50" s="327"/>
      <c r="G50" s="322"/>
      <c r="H50" s="323"/>
      <c r="I50" s="332"/>
      <c r="J50" s="315"/>
      <c r="K50" s="348"/>
      <c r="L50" s="346"/>
      <c r="M50" s="351"/>
      <c r="N50" s="354"/>
      <c r="O50" s="354"/>
      <c r="P50" s="346"/>
      <c r="Q50" s="351"/>
      <c r="R50" s="318"/>
      <c r="S50" s="321"/>
      <c r="T50" s="452"/>
      <c r="U50" s="372"/>
      <c r="V50" s="372"/>
      <c r="W50" s="338"/>
      <c r="X50" s="341"/>
      <c r="Y50" s="372"/>
      <c r="Z50" s="314"/>
      <c r="AA50" s="310"/>
      <c r="AB50" s="2"/>
    </row>
    <row r="51" spans="1:30" ht="18.5" x14ac:dyDescent="0.35">
      <c r="A51" s="282" t="s">
        <v>106</v>
      </c>
      <c r="B51" s="327"/>
      <c r="C51" s="322"/>
      <c r="D51" s="323"/>
      <c r="E51" s="332"/>
      <c r="F51" s="327"/>
      <c r="G51" s="322"/>
      <c r="H51" s="323"/>
      <c r="I51" s="332"/>
      <c r="J51" s="315"/>
      <c r="K51" s="348"/>
      <c r="L51" s="346"/>
      <c r="M51" s="351"/>
      <c r="N51" s="354"/>
      <c r="O51" s="354"/>
      <c r="P51" s="346"/>
      <c r="Q51" s="351"/>
      <c r="R51" s="318"/>
      <c r="S51" s="321"/>
      <c r="T51" s="452"/>
      <c r="U51" s="372"/>
      <c r="V51" s="372"/>
      <c r="W51" s="338"/>
      <c r="X51" s="341"/>
      <c r="Y51" s="372"/>
      <c r="Z51" s="314"/>
      <c r="AA51" s="310"/>
      <c r="AB51" s="2"/>
    </row>
    <row r="52" spans="1:30" ht="18.5" x14ac:dyDescent="0.35">
      <c r="A52" s="282" t="s">
        <v>105</v>
      </c>
      <c r="B52" s="327"/>
      <c r="C52" s="322"/>
      <c r="D52" s="323"/>
      <c r="E52" s="332"/>
      <c r="F52" s="327"/>
      <c r="G52" s="407"/>
      <c r="H52" s="329"/>
      <c r="I52" s="332"/>
      <c r="J52" s="315"/>
      <c r="K52" s="349"/>
      <c r="L52" s="352"/>
      <c r="M52" s="353"/>
      <c r="N52" s="355"/>
      <c r="O52" s="355"/>
      <c r="P52" s="423"/>
      <c r="Q52" s="355"/>
      <c r="R52" s="378"/>
      <c r="S52" s="321"/>
      <c r="T52" s="453"/>
      <c r="U52" s="372"/>
      <c r="V52" s="372"/>
      <c r="W52" s="342"/>
      <c r="X52" s="345"/>
      <c r="Y52" s="374"/>
      <c r="Z52" s="312"/>
      <c r="AA52" s="310"/>
      <c r="AB52" s="2"/>
    </row>
    <row r="53" spans="1:30" ht="18.5" x14ac:dyDescent="0.35">
      <c r="A53" s="282" t="s">
        <v>113</v>
      </c>
      <c r="B53" s="328"/>
      <c r="C53" s="367"/>
      <c r="D53" s="368"/>
      <c r="E53" s="333"/>
      <c r="F53" s="328"/>
      <c r="G53" s="367"/>
      <c r="H53" s="368"/>
      <c r="I53" s="333"/>
      <c r="J53" s="315"/>
      <c r="K53" s="356"/>
      <c r="L53" s="325"/>
      <c r="M53" s="330"/>
      <c r="N53" s="356"/>
      <c r="O53" s="356"/>
      <c r="P53" s="325"/>
      <c r="Q53" s="330"/>
      <c r="R53" s="356"/>
      <c r="S53" s="321"/>
      <c r="T53" s="324"/>
      <c r="U53" s="325"/>
      <c r="V53" s="314"/>
      <c r="W53" s="309"/>
      <c r="X53" s="309"/>
      <c r="Y53" s="313"/>
      <c r="Z53" s="314"/>
      <c r="AA53" s="310"/>
      <c r="AB53" s="2"/>
    </row>
    <row r="54" spans="1:30" ht="18.75" customHeight="1" x14ac:dyDescent="0.35">
      <c r="A54" s="282" t="s">
        <v>114</v>
      </c>
      <c r="B54" s="326" t="s">
        <v>146</v>
      </c>
      <c r="C54" s="371"/>
      <c r="D54" s="369"/>
      <c r="E54" s="331"/>
      <c r="F54" s="326" t="s">
        <v>168</v>
      </c>
      <c r="G54" s="371"/>
      <c r="H54" s="369"/>
      <c r="I54" s="331"/>
      <c r="J54" s="315"/>
      <c r="K54" s="357" t="s">
        <v>143</v>
      </c>
      <c r="L54" s="358"/>
      <c r="M54" s="359"/>
      <c r="N54" s="360"/>
      <c r="O54" s="357" t="s">
        <v>141</v>
      </c>
      <c r="P54" s="358"/>
      <c r="Q54" s="359"/>
      <c r="R54" s="360"/>
      <c r="S54" s="315"/>
      <c r="T54" s="336" t="s">
        <v>151</v>
      </c>
      <c r="U54" s="337"/>
      <c r="V54" s="336" t="s">
        <v>137</v>
      </c>
      <c r="W54" s="337"/>
      <c r="X54" s="310"/>
      <c r="Y54" s="311"/>
      <c r="Z54" s="312"/>
      <c r="AA54" s="310"/>
      <c r="AB54" s="2"/>
    </row>
    <row r="55" spans="1:30" ht="18.5" x14ac:dyDescent="0.35">
      <c r="A55" s="282" t="s">
        <v>115</v>
      </c>
      <c r="B55" s="327"/>
      <c r="C55" s="322"/>
      <c r="D55" s="323"/>
      <c r="E55" s="332"/>
      <c r="F55" s="327"/>
      <c r="G55" s="322"/>
      <c r="H55" s="323"/>
      <c r="I55" s="332"/>
      <c r="J55" s="315"/>
      <c r="K55" s="361"/>
      <c r="L55" s="334"/>
      <c r="M55" s="335"/>
      <c r="N55" s="362"/>
      <c r="O55" s="361"/>
      <c r="P55" s="334"/>
      <c r="Q55" s="335"/>
      <c r="R55" s="362"/>
      <c r="S55" s="315"/>
      <c r="T55" s="338"/>
      <c r="U55" s="339"/>
      <c r="V55" s="338"/>
      <c r="W55" s="339"/>
      <c r="X55" s="310"/>
      <c r="Y55" s="313"/>
      <c r="Z55" s="314"/>
      <c r="AA55" s="310"/>
      <c r="AB55" s="2"/>
    </row>
    <row r="56" spans="1:30" ht="18.5" x14ac:dyDescent="0.35">
      <c r="A56" s="282" t="s">
        <v>116</v>
      </c>
      <c r="B56" s="327"/>
      <c r="C56" s="322"/>
      <c r="D56" s="323"/>
      <c r="E56" s="332"/>
      <c r="F56" s="327"/>
      <c r="G56" s="322"/>
      <c r="H56" s="323"/>
      <c r="I56" s="332"/>
      <c r="J56" s="315"/>
      <c r="K56" s="361"/>
      <c r="L56" s="334"/>
      <c r="M56" s="335"/>
      <c r="N56" s="362"/>
      <c r="O56" s="361"/>
      <c r="P56" s="334"/>
      <c r="Q56" s="335"/>
      <c r="R56" s="362"/>
      <c r="S56" s="315"/>
      <c r="T56" s="338"/>
      <c r="U56" s="339"/>
      <c r="V56" s="338"/>
      <c r="W56" s="339"/>
      <c r="X56" s="310"/>
      <c r="Y56" s="313"/>
      <c r="Z56" s="314"/>
      <c r="AA56" s="310"/>
      <c r="AB56" s="2"/>
    </row>
    <row r="57" spans="1:30" ht="18.5" x14ac:dyDescent="0.35">
      <c r="A57" s="282" t="s">
        <v>117</v>
      </c>
      <c r="B57" s="327"/>
      <c r="C57" s="322"/>
      <c r="D57" s="323"/>
      <c r="E57" s="332"/>
      <c r="F57" s="327"/>
      <c r="G57" s="322"/>
      <c r="H57" s="323"/>
      <c r="I57" s="332"/>
      <c r="J57" s="315"/>
      <c r="K57" s="426"/>
      <c r="L57" s="334"/>
      <c r="M57" s="335"/>
      <c r="N57" s="362"/>
      <c r="O57" s="361"/>
      <c r="P57" s="334"/>
      <c r="Q57" s="335"/>
      <c r="R57" s="362"/>
      <c r="S57" s="315"/>
      <c r="T57" s="338"/>
      <c r="U57" s="339"/>
      <c r="V57" s="338"/>
      <c r="W57" s="339"/>
      <c r="X57" s="310"/>
      <c r="Y57" s="313"/>
      <c r="Z57" s="314"/>
      <c r="AA57" s="310"/>
      <c r="AB57" s="2"/>
    </row>
    <row r="58" spans="1:30" ht="18.5" x14ac:dyDescent="0.35">
      <c r="A58" s="282" t="s">
        <v>118</v>
      </c>
      <c r="B58" s="328"/>
      <c r="C58" s="367"/>
      <c r="D58" s="368"/>
      <c r="E58" s="333"/>
      <c r="F58" s="328"/>
      <c r="G58" s="367"/>
      <c r="H58" s="368"/>
      <c r="I58" s="333"/>
      <c r="J58" s="315"/>
      <c r="K58" s="492" t="s">
        <v>125</v>
      </c>
      <c r="L58" s="427"/>
      <c r="M58" s="424"/>
      <c r="N58" s="425"/>
      <c r="O58" s="363"/>
      <c r="P58" s="364"/>
      <c r="Q58" s="365"/>
      <c r="R58" s="366"/>
      <c r="S58" s="315"/>
      <c r="T58" s="637"/>
      <c r="U58" s="638"/>
      <c r="V58" s="637"/>
      <c r="W58" s="638"/>
      <c r="X58" s="324"/>
      <c r="Y58" s="325"/>
      <c r="Z58" s="330"/>
      <c r="AA58" s="324"/>
      <c r="AB58" s="2"/>
    </row>
    <row r="59" spans="1:30" ht="18.75" customHeight="1" x14ac:dyDescent="0.35">
      <c r="A59" s="284" t="s">
        <v>24</v>
      </c>
      <c r="B59" s="464" t="s">
        <v>42</v>
      </c>
      <c r="C59" s="465"/>
      <c r="D59" s="466"/>
      <c r="E59" s="468"/>
      <c r="F59" s="464" t="s">
        <v>50</v>
      </c>
      <c r="G59" s="465"/>
      <c r="H59" s="466"/>
      <c r="I59" s="468"/>
      <c r="J59" s="469"/>
      <c r="K59" s="470" t="s">
        <v>25</v>
      </c>
      <c r="L59" s="471"/>
      <c r="M59" s="472"/>
      <c r="N59" s="481"/>
      <c r="O59" s="481"/>
      <c r="P59" s="471"/>
      <c r="Q59" s="472"/>
      <c r="R59" s="473"/>
      <c r="S59" s="469"/>
      <c r="T59" s="477" t="s">
        <v>163</v>
      </c>
      <c r="U59" s="478"/>
      <c r="V59" s="479"/>
      <c r="W59" s="478"/>
      <c r="X59" s="477" t="s">
        <v>164</v>
      </c>
      <c r="Y59" s="478"/>
      <c r="Z59" s="479"/>
      <c r="AA59" s="480"/>
      <c r="AB59" s="2"/>
    </row>
    <row r="60" spans="1:30" ht="18.75" customHeight="1" thickBot="1" x14ac:dyDescent="0.4">
      <c r="A60" s="272" t="s">
        <v>49</v>
      </c>
      <c r="B60" s="270" t="s">
        <v>46</v>
      </c>
      <c r="C60" s="270"/>
      <c r="D60" s="270"/>
      <c r="E60" s="270"/>
      <c r="F60" s="270"/>
      <c r="G60" s="270"/>
      <c r="H60" s="270"/>
      <c r="I60" s="270"/>
      <c r="J60" s="239"/>
      <c r="K60" s="270"/>
      <c r="L60" s="270"/>
      <c r="M60" s="270"/>
      <c r="N60" s="270"/>
      <c r="O60" s="270"/>
      <c r="P60" s="270"/>
      <c r="Q60" s="270"/>
      <c r="R60" s="270"/>
      <c r="S60" s="239"/>
      <c r="T60" s="270"/>
      <c r="U60" s="270"/>
      <c r="V60" s="270"/>
      <c r="W60" s="270"/>
      <c r="X60" s="270"/>
      <c r="Y60" s="270"/>
      <c r="Z60" s="270"/>
      <c r="AA60" s="270"/>
      <c r="AB60" s="2"/>
    </row>
    <row r="61" spans="1:30" ht="18.5" x14ac:dyDescent="0.35">
      <c r="A61" s="268">
        <v>0.6875</v>
      </c>
      <c r="B61" s="309"/>
      <c r="C61" s="277"/>
      <c r="D61" s="273"/>
      <c r="E61" s="309"/>
      <c r="F61" s="309"/>
      <c r="G61" s="299"/>
      <c r="H61" s="301"/>
      <c r="I61" s="309"/>
      <c r="J61" s="315"/>
      <c r="K61" s="356"/>
      <c r="L61" s="277"/>
      <c r="M61" s="273"/>
      <c r="N61" s="309"/>
      <c r="O61" s="356"/>
      <c r="P61" s="299"/>
      <c r="Q61" s="301"/>
      <c r="R61" s="309"/>
      <c r="S61" s="315"/>
      <c r="T61" s="309"/>
      <c r="U61" s="277"/>
      <c r="V61" s="273"/>
      <c r="W61" s="309"/>
      <c r="X61" s="309"/>
      <c r="Y61" s="299"/>
      <c r="Z61" s="301"/>
      <c r="AA61" s="309"/>
      <c r="AB61" s="2"/>
    </row>
    <row r="62" spans="1:30" ht="18.5" x14ac:dyDescent="0.35">
      <c r="A62" s="283" t="s">
        <v>112</v>
      </c>
      <c r="B62" s="310"/>
      <c r="C62" s="300"/>
      <c r="D62" s="274"/>
      <c r="E62" s="310"/>
      <c r="F62" s="310"/>
      <c r="G62" s="300"/>
      <c r="H62" s="274"/>
      <c r="I62" s="310"/>
      <c r="J62" s="315"/>
      <c r="K62" s="347" t="s">
        <v>34</v>
      </c>
      <c r="L62" s="373"/>
      <c r="M62" s="274"/>
      <c r="N62" s="311"/>
      <c r="O62" s="347" t="s">
        <v>38</v>
      </c>
      <c r="P62" s="373"/>
      <c r="Q62" s="274"/>
      <c r="R62" s="310"/>
      <c r="S62" s="315"/>
      <c r="T62" s="310"/>
      <c r="U62" s="300"/>
      <c r="V62" s="274"/>
      <c r="W62" s="310"/>
      <c r="X62" s="310"/>
      <c r="Y62" s="300"/>
      <c r="Z62" s="274"/>
      <c r="AA62" s="310"/>
      <c r="AB62" s="2"/>
    </row>
    <row r="63" spans="1:30" ht="18.5" x14ac:dyDescent="0.35">
      <c r="A63" s="282" t="s">
        <v>111</v>
      </c>
      <c r="B63" s="310"/>
      <c r="C63" s="311"/>
      <c r="D63" s="312"/>
      <c r="E63" s="310"/>
      <c r="F63" s="310"/>
      <c r="G63" s="311"/>
      <c r="H63" s="312"/>
      <c r="I63" s="310"/>
      <c r="J63" s="315"/>
      <c r="K63" s="348"/>
      <c r="L63" s="374"/>
      <c r="M63" s="312"/>
      <c r="N63" s="311"/>
      <c r="O63" s="348"/>
      <c r="P63" s="374"/>
      <c r="Q63" s="312"/>
      <c r="R63" s="310"/>
      <c r="S63" s="315"/>
      <c r="T63" s="310"/>
      <c r="U63" s="311"/>
      <c r="V63" s="312"/>
      <c r="W63" s="310"/>
      <c r="X63" s="310"/>
      <c r="Y63" s="311"/>
      <c r="Z63" s="312"/>
      <c r="AA63" s="310"/>
      <c r="AB63" s="2"/>
      <c r="AC63" s="265"/>
      <c r="AD63" s="265"/>
    </row>
    <row r="64" spans="1:30" ht="18.5" x14ac:dyDescent="0.35">
      <c r="A64" s="282" t="s">
        <v>110</v>
      </c>
      <c r="B64" s="310"/>
      <c r="C64" s="313"/>
      <c r="D64" s="314"/>
      <c r="E64" s="310"/>
      <c r="F64" s="310"/>
      <c r="G64" s="313"/>
      <c r="H64" s="314"/>
      <c r="I64" s="310"/>
      <c r="J64" s="315"/>
      <c r="K64" s="348"/>
      <c r="L64" s="377"/>
      <c r="M64" s="273"/>
      <c r="N64" s="311"/>
      <c r="O64" s="348"/>
      <c r="P64" s="377"/>
      <c r="Q64" s="273"/>
      <c r="R64" s="310"/>
      <c r="S64" s="315"/>
      <c r="T64" s="310"/>
      <c r="U64" s="313"/>
      <c r="V64" s="314"/>
      <c r="W64" s="310"/>
      <c r="X64" s="310"/>
      <c r="Y64" s="313"/>
      <c r="Z64" s="314"/>
      <c r="AA64" s="310"/>
      <c r="AB64" s="2"/>
      <c r="AC64" s="265"/>
      <c r="AD64" s="265"/>
    </row>
    <row r="65" spans="1:30" ht="18.5" x14ac:dyDescent="0.35">
      <c r="A65" s="282" t="s">
        <v>109</v>
      </c>
      <c r="B65" s="324"/>
      <c r="C65" s="382"/>
      <c r="D65" s="381"/>
      <c r="E65" s="324"/>
      <c r="F65" s="324"/>
      <c r="G65" s="382"/>
      <c r="H65" s="381"/>
      <c r="I65" s="324"/>
      <c r="J65" s="315"/>
      <c r="K65" s="428"/>
      <c r="L65" s="380"/>
      <c r="M65" s="381"/>
      <c r="N65" s="376"/>
      <c r="O65" s="428"/>
      <c r="P65" s="380"/>
      <c r="Q65" s="381"/>
      <c r="R65" s="324"/>
      <c r="S65" s="315"/>
      <c r="T65" s="324"/>
      <c r="U65" s="382"/>
      <c r="V65" s="381"/>
      <c r="W65" s="324"/>
      <c r="X65" s="324"/>
      <c r="Y65" s="382"/>
      <c r="Z65" s="381"/>
      <c r="AA65" s="324"/>
      <c r="AB65" s="2"/>
      <c r="AC65" s="265"/>
      <c r="AD65" s="265"/>
    </row>
    <row r="66" spans="1:30" ht="18.75" customHeight="1" x14ac:dyDescent="0.35">
      <c r="A66" s="282" t="s">
        <v>107</v>
      </c>
      <c r="B66" s="326" t="s">
        <v>19</v>
      </c>
      <c r="C66" s="371"/>
      <c r="D66" s="369"/>
      <c r="E66" s="331"/>
      <c r="F66" s="369" t="s">
        <v>150</v>
      </c>
      <c r="G66" s="371"/>
      <c r="H66" s="369"/>
      <c r="I66" s="331"/>
      <c r="J66" s="315"/>
      <c r="K66" s="347" t="s">
        <v>12</v>
      </c>
      <c r="L66" s="290" t="s">
        <v>37</v>
      </c>
      <c r="M66" s="287"/>
      <c r="N66" s="303" t="s">
        <v>35</v>
      </c>
      <c r="O66" s="303" t="s">
        <v>15</v>
      </c>
      <c r="P66" s="290" t="s">
        <v>10</v>
      </c>
      <c r="Q66" s="287"/>
      <c r="R66" s="303" t="s">
        <v>16</v>
      </c>
      <c r="S66" s="315"/>
      <c r="T66" s="336" t="s">
        <v>82</v>
      </c>
      <c r="U66" s="439"/>
      <c r="V66" s="440"/>
      <c r="W66" s="336" t="s">
        <v>96</v>
      </c>
      <c r="X66" s="337"/>
      <c r="Y66" s="441" t="s">
        <v>11</v>
      </c>
      <c r="Z66" s="442"/>
      <c r="AA66" s="337"/>
      <c r="AB66" s="2"/>
      <c r="AC66" s="265"/>
      <c r="AD66" s="265"/>
    </row>
    <row r="67" spans="1:30" ht="18.75" customHeight="1" x14ac:dyDescent="0.35">
      <c r="A67" s="282" t="s">
        <v>108</v>
      </c>
      <c r="B67" s="327"/>
      <c r="C67" s="322"/>
      <c r="D67" s="323"/>
      <c r="E67" s="332"/>
      <c r="F67" s="329"/>
      <c r="G67" s="322"/>
      <c r="H67" s="323"/>
      <c r="I67" s="332"/>
      <c r="J67" s="315"/>
      <c r="K67" s="348"/>
      <c r="L67" s="346"/>
      <c r="M67" s="351"/>
      <c r="N67" s="354"/>
      <c r="O67" s="354"/>
      <c r="P67" s="346"/>
      <c r="Q67" s="351"/>
      <c r="R67" s="354"/>
      <c r="S67" s="315"/>
      <c r="T67" s="338"/>
      <c r="U67" s="443"/>
      <c r="V67" s="444"/>
      <c r="W67" s="338"/>
      <c r="X67" s="341"/>
      <c r="Y67" s="445"/>
      <c r="Z67" s="446"/>
      <c r="AA67" s="341"/>
      <c r="AB67" s="2"/>
    </row>
    <row r="68" spans="1:30" ht="18.5" x14ac:dyDescent="0.35">
      <c r="A68" s="282" t="s">
        <v>106</v>
      </c>
      <c r="B68" s="327"/>
      <c r="C68" s="407"/>
      <c r="D68" s="329"/>
      <c r="E68" s="332"/>
      <c r="F68" s="329"/>
      <c r="G68" s="322"/>
      <c r="H68" s="323"/>
      <c r="I68" s="332"/>
      <c r="J68" s="315"/>
      <c r="K68" s="348"/>
      <c r="L68" s="429"/>
      <c r="M68" s="354"/>
      <c r="N68" s="354"/>
      <c r="O68" s="354"/>
      <c r="P68" s="346"/>
      <c r="Q68" s="351"/>
      <c r="R68" s="354"/>
      <c r="S68" s="315"/>
      <c r="T68" s="338"/>
      <c r="U68" s="454"/>
      <c r="V68" s="455"/>
      <c r="W68" s="338"/>
      <c r="X68" s="341"/>
      <c r="Y68" s="445"/>
      <c r="Z68" s="446"/>
      <c r="AA68" s="341"/>
      <c r="AB68" s="2"/>
    </row>
    <row r="69" spans="1:30" ht="18.5" x14ac:dyDescent="0.35">
      <c r="A69" s="282" t="s">
        <v>105</v>
      </c>
      <c r="B69" s="327"/>
      <c r="C69" s="322"/>
      <c r="D69" s="323"/>
      <c r="E69" s="332"/>
      <c r="F69" s="329"/>
      <c r="G69" s="322"/>
      <c r="H69" s="323"/>
      <c r="I69" s="332"/>
      <c r="J69" s="315"/>
      <c r="K69" s="349"/>
      <c r="L69" s="352"/>
      <c r="M69" s="353"/>
      <c r="N69" s="355"/>
      <c r="O69" s="355"/>
      <c r="P69" s="352"/>
      <c r="Q69" s="353"/>
      <c r="R69" s="355"/>
      <c r="S69" s="315"/>
      <c r="T69" s="342"/>
      <c r="U69" s="447"/>
      <c r="V69" s="448"/>
      <c r="W69" s="342"/>
      <c r="X69" s="345"/>
      <c r="Y69" s="449"/>
      <c r="Z69" s="450"/>
      <c r="AA69" s="345"/>
      <c r="AB69" s="2"/>
    </row>
    <row r="70" spans="1:30" ht="18.5" x14ac:dyDescent="0.35">
      <c r="A70" s="282" t="s">
        <v>113</v>
      </c>
      <c r="B70" s="328"/>
      <c r="C70" s="408"/>
      <c r="D70" s="370"/>
      <c r="E70" s="333"/>
      <c r="F70" s="370"/>
      <c r="G70" s="367"/>
      <c r="H70" s="368"/>
      <c r="I70" s="333"/>
      <c r="J70" s="315"/>
      <c r="K70" s="356"/>
      <c r="L70" s="325"/>
      <c r="M70" s="330"/>
      <c r="N70" s="356"/>
      <c r="O70" s="356"/>
      <c r="P70" s="325"/>
      <c r="Q70" s="330"/>
      <c r="R70" s="356"/>
      <c r="S70" s="315"/>
      <c r="T70" s="309"/>
      <c r="U70" s="277"/>
      <c r="V70" s="273"/>
      <c r="W70" s="309"/>
      <c r="X70" s="309"/>
      <c r="Y70" s="313"/>
      <c r="Z70" s="314"/>
      <c r="AA70" s="309"/>
      <c r="AB70" s="2"/>
    </row>
    <row r="71" spans="1:30" ht="18.75" customHeight="1" x14ac:dyDescent="0.35">
      <c r="A71" s="282" t="s">
        <v>114</v>
      </c>
      <c r="B71" s="309"/>
      <c r="C71" s="313"/>
      <c r="D71" s="314"/>
      <c r="E71" s="313"/>
      <c r="F71" s="326" t="s">
        <v>140</v>
      </c>
      <c r="G71" s="371"/>
      <c r="H71" s="369"/>
      <c r="I71" s="331"/>
      <c r="J71" s="315"/>
      <c r="K71" s="357" t="s">
        <v>148</v>
      </c>
      <c r="L71" s="358"/>
      <c r="M71" s="359"/>
      <c r="N71" s="360"/>
      <c r="O71" s="359" t="s">
        <v>144</v>
      </c>
      <c r="P71" s="358"/>
      <c r="Q71" s="359"/>
      <c r="R71" s="360"/>
      <c r="S71" s="315"/>
      <c r="T71" s="310"/>
      <c r="U71" s="313"/>
      <c r="V71" s="314"/>
      <c r="W71" s="310"/>
      <c r="X71" s="310"/>
      <c r="Y71" s="313"/>
      <c r="Z71" s="314"/>
      <c r="AA71" s="310"/>
      <c r="AB71" s="2"/>
    </row>
    <row r="72" spans="1:30" ht="18.5" x14ac:dyDescent="0.35">
      <c r="A72" s="282" t="s">
        <v>115</v>
      </c>
      <c r="B72" s="310"/>
      <c r="C72" s="311"/>
      <c r="D72" s="312"/>
      <c r="E72" s="311"/>
      <c r="F72" s="327"/>
      <c r="G72" s="322"/>
      <c r="H72" s="323"/>
      <c r="I72" s="332"/>
      <c r="J72" s="315"/>
      <c r="K72" s="361"/>
      <c r="L72" s="419"/>
      <c r="M72" s="350"/>
      <c r="N72" s="362"/>
      <c r="O72" s="350"/>
      <c r="P72" s="334"/>
      <c r="Q72" s="335"/>
      <c r="R72" s="362"/>
      <c r="S72" s="315"/>
      <c r="T72" s="310"/>
      <c r="U72" s="300"/>
      <c r="V72" s="274"/>
      <c r="W72" s="310"/>
      <c r="X72" s="310"/>
      <c r="Y72" s="313"/>
      <c r="Z72" s="314"/>
      <c r="AA72" s="310"/>
      <c r="AB72" s="2"/>
    </row>
    <row r="73" spans="1:30" ht="18.5" x14ac:dyDescent="0.35">
      <c r="A73" s="282" t="s">
        <v>116</v>
      </c>
      <c r="B73" s="310"/>
      <c r="C73" s="313"/>
      <c r="D73" s="314"/>
      <c r="E73" s="311"/>
      <c r="F73" s="327"/>
      <c r="G73" s="322"/>
      <c r="H73" s="323"/>
      <c r="I73" s="332"/>
      <c r="J73" s="315"/>
      <c r="K73" s="361"/>
      <c r="L73" s="430"/>
      <c r="M73" s="431"/>
      <c r="N73" s="362"/>
      <c r="O73" s="350"/>
      <c r="P73" s="430"/>
      <c r="Q73" s="431"/>
      <c r="R73" s="362"/>
      <c r="S73" s="315"/>
      <c r="T73" s="310"/>
      <c r="U73" s="313"/>
      <c r="V73" s="314"/>
      <c r="W73" s="310"/>
      <c r="X73" s="310"/>
      <c r="Y73" s="313"/>
      <c r="Z73" s="314"/>
      <c r="AA73" s="310"/>
      <c r="AB73" s="2"/>
    </row>
    <row r="74" spans="1:30" ht="18.5" x14ac:dyDescent="0.35">
      <c r="A74" s="282" t="s">
        <v>117</v>
      </c>
      <c r="B74" s="324"/>
      <c r="C74" s="300"/>
      <c r="D74" s="274"/>
      <c r="E74" s="311"/>
      <c r="F74" s="327"/>
      <c r="G74" s="410"/>
      <c r="H74" s="411"/>
      <c r="I74" s="332"/>
      <c r="J74" s="315"/>
      <c r="K74" s="361"/>
      <c r="L74" s="432"/>
      <c r="M74" s="433"/>
      <c r="N74" s="362"/>
      <c r="O74" s="350"/>
      <c r="P74" s="432"/>
      <c r="Q74" s="433"/>
      <c r="R74" s="362"/>
      <c r="S74" s="315"/>
      <c r="T74" s="310"/>
      <c r="U74" s="300"/>
      <c r="V74" s="274"/>
      <c r="W74" s="310"/>
      <c r="X74" s="310"/>
      <c r="Y74" s="300"/>
      <c r="Z74" s="274"/>
      <c r="AA74" s="310"/>
      <c r="AB74" s="2"/>
    </row>
    <row r="75" spans="1:30" ht="18.5" x14ac:dyDescent="0.35">
      <c r="A75" s="282" t="s">
        <v>118</v>
      </c>
      <c r="B75" s="409" t="s">
        <v>119</v>
      </c>
      <c r="C75" s="402"/>
      <c r="D75" s="403"/>
      <c r="E75" s="404"/>
      <c r="F75" s="412"/>
      <c r="G75" s="413"/>
      <c r="H75" s="414"/>
      <c r="I75" s="415"/>
      <c r="J75" s="400"/>
      <c r="K75" s="434"/>
      <c r="L75" s="435"/>
      <c r="M75" s="436"/>
      <c r="N75" s="437"/>
      <c r="O75" s="438"/>
      <c r="P75" s="435"/>
      <c r="Q75" s="436"/>
      <c r="R75" s="437"/>
      <c r="S75" s="400"/>
      <c r="T75" s="401"/>
      <c r="U75" s="405"/>
      <c r="V75" s="403"/>
      <c r="W75" s="401"/>
      <c r="X75" s="401"/>
      <c r="Y75" s="405"/>
      <c r="Z75" s="403"/>
      <c r="AA75" s="401"/>
      <c r="AB75" s="2"/>
    </row>
    <row r="76" spans="1:30" ht="18.75" customHeight="1" x14ac:dyDescent="0.35">
      <c r="A76" s="284" t="s">
        <v>24</v>
      </c>
      <c r="B76" s="464" t="s">
        <v>159</v>
      </c>
      <c r="C76" s="465"/>
      <c r="D76" s="482"/>
      <c r="E76" s="482"/>
      <c r="F76" s="466"/>
      <c r="G76" s="465"/>
      <c r="H76" s="466"/>
      <c r="I76" s="468"/>
      <c r="J76" s="469"/>
      <c r="K76" s="483" t="s">
        <v>56</v>
      </c>
      <c r="L76" s="484"/>
      <c r="M76" s="485"/>
      <c r="N76" s="486"/>
      <c r="O76" s="485" t="s">
        <v>165</v>
      </c>
      <c r="P76" s="484"/>
      <c r="Q76" s="485"/>
      <c r="R76" s="486"/>
      <c r="S76" s="469"/>
      <c r="T76" s="477" t="s">
        <v>58</v>
      </c>
      <c r="U76" s="478"/>
      <c r="V76" s="479"/>
      <c r="W76" s="480"/>
      <c r="X76" s="477" t="s">
        <v>160</v>
      </c>
      <c r="Y76" s="478"/>
      <c r="Z76" s="479"/>
      <c r="AA76" s="480"/>
      <c r="AB76" s="2"/>
    </row>
    <row r="77" spans="1:30" ht="18.75" customHeight="1" thickBot="1" x14ac:dyDescent="0.4">
      <c r="A77" s="83" t="s">
        <v>49</v>
      </c>
      <c r="B77" s="270" t="s">
        <v>47</v>
      </c>
      <c r="C77" s="270"/>
      <c r="D77" s="270"/>
      <c r="E77" s="270"/>
      <c r="F77" s="270"/>
      <c r="G77" s="270"/>
      <c r="H77" s="270"/>
      <c r="I77" s="270"/>
      <c r="J77" s="239"/>
      <c r="K77" s="270"/>
      <c r="L77" s="270"/>
      <c r="M77" s="270"/>
      <c r="N77" s="270"/>
      <c r="O77" s="270"/>
      <c r="P77" s="270"/>
      <c r="Q77" s="270"/>
      <c r="R77" s="270"/>
      <c r="S77" s="239"/>
      <c r="T77" s="270"/>
      <c r="U77" s="270"/>
      <c r="V77" s="270"/>
      <c r="W77" s="270"/>
      <c r="X77" s="270"/>
      <c r="Y77" s="270"/>
      <c r="Z77" s="270"/>
      <c r="AA77" s="270"/>
      <c r="AB77" s="2"/>
    </row>
    <row r="78" spans="1:30" ht="18.5" x14ac:dyDescent="0.35">
      <c r="A78" s="267" t="s">
        <v>71</v>
      </c>
      <c r="B78" s="309"/>
      <c r="C78" s="313"/>
      <c r="D78" s="314"/>
      <c r="E78" s="309"/>
      <c r="F78" s="309"/>
      <c r="G78" s="313"/>
      <c r="H78" s="314"/>
      <c r="I78" s="309"/>
      <c r="J78" s="315"/>
      <c r="K78" s="309"/>
      <c r="L78" s="313"/>
      <c r="M78" s="314"/>
      <c r="N78" s="309"/>
      <c r="O78" s="309"/>
      <c r="P78" s="313"/>
      <c r="Q78" s="314"/>
      <c r="R78" s="309"/>
      <c r="S78" s="315"/>
      <c r="T78" s="309"/>
      <c r="U78" s="313"/>
      <c r="V78" s="314"/>
      <c r="W78" s="309"/>
      <c r="X78" s="309"/>
      <c r="Y78" s="313"/>
      <c r="Z78" s="314"/>
      <c r="AA78" s="309"/>
      <c r="AB78" s="2"/>
    </row>
    <row r="79" spans="1:30" ht="18.5" x14ac:dyDescent="0.35">
      <c r="A79" s="267" t="s">
        <v>72</v>
      </c>
      <c r="B79" s="310"/>
      <c r="C79" s="300"/>
      <c r="D79" s="274"/>
      <c r="E79" s="310"/>
      <c r="F79" s="310"/>
      <c r="G79" s="300"/>
      <c r="H79" s="274"/>
      <c r="I79" s="310"/>
      <c r="J79" s="315"/>
      <c r="K79" s="310"/>
      <c r="L79" s="300"/>
      <c r="M79" s="274"/>
      <c r="N79" s="310"/>
      <c r="O79" s="310"/>
      <c r="P79" s="300"/>
      <c r="Q79" s="274"/>
      <c r="R79" s="310"/>
      <c r="S79" s="315"/>
      <c r="T79" s="310"/>
      <c r="U79" s="300"/>
      <c r="V79" s="274"/>
      <c r="W79" s="310"/>
      <c r="X79" s="310"/>
      <c r="Y79" s="300"/>
      <c r="Z79" s="274"/>
      <c r="AA79" s="310"/>
      <c r="AB79" s="2"/>
    </row>
    <row r="80" spans="1:30" ht="18.5" x14ac:dyDescent="0.35">
      <c r="A80" s="267" t="s">
        <v>73</v>
      </c>
      <c r="B80" s="310"/>
      <c r="C80" s="313"/>
      <c r="D80" s="314"/>
      <c r="E80" s="310"/>
      <c r="F80" s="310"/>
      <c r="G80" s="313"/>
      <c r="H80" s="314"/>
      <c r="I80" s="310"/>
      <c r="J80" s="315"/>
      <c r="K80" s="324"/>
      <c r="L80" s="325"/>
      <c r="M80" s="330"/>
      <c r="N80" s="324"/>
      <c r="O80" s="324"/>
      <c r="P80" s="325"/>
      <c r="Q80" s="330"/>
      <c r="R80" s="324"/>
      <c r="S80" s="315"/>
      <c r="T80" s="310"/>
      <c r="U80" s="300"/>
      <c r="V80" s="274"/>
      <c r="W80" s="310"/>
      <c r="X80" s="310"/>
      <c r="Y80" s="300"/>
      <c r="Z80" s="274"/>
      <c r="AA80" s="310"/>
      <c r="AB80" s="2"/>
    </row>
    <row r="81" spans="1:28" ht="18.75" customHeight="1" x14ac:dyDescent="0.35">
      <c r="A81" s="266" t="s">
        <v>24</v>
      </c>
      <c r="B81" s="310"/>
      <c r="C81" s="313"/>
      <c r="D81" s="314"/>
      <c r="E81" s="310"/>
      <c r="F81" s="310"/>
      <c r="G81" s="313"/>
      <c r="H81" s="314"/>
      <c r="I81" s="310"/>
      <c r="J81" s="315"/>
      <c r="K81" s="487" t="s">
        <v>166</v>
      </c>
      <c r="L81" s="488"/>
      <c r="M81" s="489"/>
      <c r="N81" s="490"/>
      <c r="O81" s="490"/>
      <c r="P81" s="488"/>
      <c r="Q81" s="489"/>
      <c r="R81" s="491"/>
      <c r="S81" s="315"/>
      <c r="T81" s="310"/>
      <c r="U81" s="300"/>
      <c r="V81" s="274"/>
      <c r="W81" s="310"/>
      <c r="X81" s="310"/>
      <c r="Y81" s="300"/>
      <c r="Z81" s="274"/>
      <c r="AA81" s="310"/>
      <c r="AB81" s="2"/>
    </row>
    <row r="82" spans="1:28" x14ac:dyDescent="0.35">
      <c r="A82" s="66"/>
      <c r="B82" s="239"/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"/>
    </row>
    <row r="83" spans="1:28" x14ac:dyDescent="0.35">
      <c r="A83" s="66"/>
      <c r="B83" s="240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"/>
    </row>
    <row r="84" spans="1:28" x14ac:dyDescent="0.35">
      <c r="A84" s="66"/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"/>
    </row>
    <row r="85" spans="1:28" x14ac:dyDescent="0.35">
      <c r="A85" s="65"/>
      <c r="AB85" s="1"/>
    </row>
    <row r="86" spans="1:28" x14ac:dyDescent="0.35">
      <c r="A86" s="65"/>
      <c r="AB86" s="1"/>
    </row>
    <row r="87" spans="1:28" x14ac:dyDescent="0.35">
      <c r="A87" s="65"/>
      <c r="AB87" s="1"/>
    </row>
    <row r="88" spans="1:28" x14ac:dyDescent="0.35">
      <c r="A88" s="65"/>
      <c r="AB88" s="1"/>
    </row>
    <row r="89" spans="1:28" x14ac:dyDescent="0.35">
      <c r="A89" s="65"/>
      <c r="AB89" s="1"/>
    </row>
    <row r="90" spans="1:28" x14ac:dyDescent="0.35">
      <c r="A90" s="65"/>
      <c r="AB90" s="1"/>
    </row>
    <row r="91" spans="1:28" x14ac:dyDescent="0.35">
      <c r="A91" s="65"/>
      <c r="AB91" s="1"/>
    </row>
    <row r="92" spans="1:28" x14ac:dyDescent="0.35">
      <c r="A92" s="65"/>
      <c r="AB92" s="1"/>
    </row>
    <row r="93" spans="1:28" x14ac:dyDescent="0.35">
      <c r="A93" s="65"/>
      <c r="AB93" s="1"/>
    </row>
    <row r="94" spans="1:28" x14ac:dyDescent="0.35">
      <c r="A94" s="65"/>
      <c r="AB94" s="1"/>
    </row>
    <row r="95" spans="1:28" x14ac:dyDescent="0.35">
      <c r="A95" s="65"/>
      <c r="AB95" s="1"/>
    </row>
    <row r="96" spans="1:28" x14ac:dyDescent="0.35">
      <c r="A96" s="65"/>
      <c r="AB96" s="1"/>
    </row>
    <row r="97" spans="1:28" x14ac:dyDescent="0.35">
      <c r="A97" s="65"/>
      <c r="AB97" s="1"/>
    </row>
    <row r="98" spans="1:28" x14ac:dyDescent="0.35">
      <c r="A98" s="65"/>
      <c r="AB98" s="1"/>
    </row>
    <row r="99" spans="1:28" x14ac:dyDescent="0.35">
      <c r="A99" s="65"/>
      <c r="AB99" s="1"/>
    </row>
    <row r="100" spans="1:28" x14ac:dyDescent="0.35">
      <c r="A100" s="65"/>
      <c r="AB100" s="1"/>
    </row>
    <row r="101" spans="1:28" x14ac:dyDescent="0.35">
      <c r="A101" s="65"/>
      <c r="AB101" s="1"/>
    </row>
    <row r="102" spans="1:28" x14ac:dyDescent="0.35">
      <c r="A102" s="65"/>
      <c r="AB102" s="1"/>
    </row>
    <row r="103" spans="1:28" x14ac:dyDescent="0.35">
      <c r="A103" s="65"/>
      <c r="AB103" s="1"/>
    </row>
    <row r="104" spans="1:28" x14ac:dyDescent="0.35">
      <c r="A104" s="65"/>
      <c r="AB104" s="1"/>
    </row>
    <row r="105" spans="1:28" x14ac:dyDescent="0.35">
      <c r="A105" s="65"/>
      <c r="AB105" s="1"/>
    </row>
    <row r="106" spans="1:28" x14ac:dyDescent="0.35">
      <c r="A106" s="65"/>
      <c r="AB106" s="1"/>
    </row>
    <row r="107" spans="1:28" x14ac:dyDescent="0.35">
      <c r="A107" s="65"/>
      <c r="AB107" s="1"/>
    </row>
    <row r="108" spans="1:28" x14ac:dyDescent="0.35">
      <c r="A108" s="65"/>
      <c r="AB108" s="1"/>
    </row>
    <row r="109" spans="1:28" x14ac:dyDescent="0.35">
      <c r="A109" s="65"/>
      <c r="AB109" s="1"/>
    </row>
    <row r="110" spans="1:28" x14ac:dyDescent="0.35">
      <c r="A110" s="65"/>
      <c r="AB110" s="1"/>
    </row>
    <row r="111" spans="1:28" x14ac:dyDescent="0.35">
      <c r="A111" s="65"/>
      <c r="AB111" s="1"/>
    </row>
    <row r="112" spans="1:28" x14ac:dyDescent="0.35">
      <c r="A112" s="65"/>
      <c r="AB112" s="1"/>
    </row>
    <row r="113" spans="1:28" x14ac:dyDescent="0.35">
      <c r="A113" s="65"/>
      <c r="AB113" s="1"/>
    </row>
    <row r="114" spans="1:28" x14ac:dyDescent="0.35">
      <c r="A114" s="65"/>
      <c r="AB114" s="1"/>
    </row>
    <row r="115" spans="1:28" x14ac:dyDescent="0.35">
      <c r="A115" s="65"/>
      <c r="AB115" s="1"/>
    </row>
    <row r="116" spans="1:28" x14ac:dyDescent="0.35">
      <c r="A116" s="65"/>
      <c r="AB116" s="1"/>
    </row>
    <row r="117" spans="1:28" x14ac:dyDescent="0.35">
      <c r="A117" s="65"/>
      <c r="AB117" s="1"/>
    </row>
    <row r="118" spans="1:28" x14ac:dyDescent="0.35">
      <c r="A118" s="65"/>
      <c r="AB118" s="1"/>
    </row>
    <row r="119" spans="1:28" x14ac:dyDescent="0.35">
      <c r="A119" s="65"/>
      <c r="AB119" s="1"/>
    </row>
    <row r="120" spans="1:28" x14ac:dyDescent="0.35">
      <c r="A120" s="65"/>
      <c r="AB120" s="1"/>
    </row>
    <row r="121" spans="1:28" x14ac:dyDescent="0.35">
      <c r="A121" s="65"/>
      <c r="AB121" s="1"/>
    </row>
    <row r="122" spans="1:28" x14ac:dyDescent="0.35">
      <c r="A122" s="65"/>
      <c r="AB122" s="1"/>
    </row>
    <row r="123" spans="1:28" x14ac:dyDescent="0.35">
      <c r="A123" s="65"/>
      <c r="AB123" s="1"/>
    </row>
    <row r="124" spans="1:28" x14ac:dyDescent="0.35">
      <c r="A124" s="65"/>
      <c r="AB124" s="1"/>
    </row>
    <row r="125" spans="1:28" x14ac:dyDescent="0.35">
      <c r="A125" s="65"/>
      <c r="AB125" s="1"/>
    </row>
    <row r="126" spans="1:28" x14ac:dyDescent="0.35">
      <c r="A126" s="65"/>
      <c r="AB126" s="1"/>
    </row>
    <row r="127" spans="1:28" x14ac:dyDescent="0.35">
      <c r="A127" s="65"/>
      <c r="AB127" s="1"/>
    </row>
    <row r="128" spans="1:28" x14ac:dyDescent="0.35">
      <c r="A128" s="65"/>
      <c r="AB128" s="1"/>
    </row>
    <row r="129" spans="1:28" x14ac:dyDescent="0.35">
      <c r="A129" s="65"/>
      <c r="AB129" s="1"/>
    </row>
    <row r="130" spans="1:28" x14ac:dyDescent="0.35">
      <c r="A130" s="65"/>
      <c r="AB130" s="1"/>
    </row>
    <row r="131" spans="1:28" x14ac:dyDescent="0.35">
      <c r="A131" s="65"/>
      <c r="AB131" s="1"/>
    </row>
    <row r="132" spans="1:28" x14ac:dyDescent="0.35">
      <c r="A132" s="65"/>
      <c r="AB132" s="1"/>
    </row>
    <row r="133" spans="1:28" x14ac:dyDescent="0.35">
      <c r="A133" s="65"/>
      <c r="AB133" s="1"/>
    </row>
    <row r="134" spans="1:28" x14ac:dyDescent="0.35">
      <c r="A134" s="65"/>
      <c r="AB134" s="1"/>
    </row>
    <row r="135" spans="1:28" x14ac:dyDescent="0.35">
      <c r="A135" s="65"/>
      <c r="AB135" s="1"/>
    </row>
    <row r="136" spans="1:28" x14ac:dyDescent="0.35">
      <c r="A136" s="65"/>
      <c r="AB136" s="1"/>
    </row>
    <row r="137" spans="1:28" x14ac:dyDescent="0.35">
      <c r="A137" s="65"/>
      <c r="AB137" s="1"/>
    </row>
    <row r="138" spans="1:28" x14ac:dyDescent="0.35">
      <c r="A138" s="65"/>
      <c r="AB138" s="1"/>
    </row>
    <row r="139" spans="1:28" x14ac:dyDescent="0.35">
      <c r="A139" s="65"/>
      <c r="AB139" s="1"/>
    </row>
    <row r="140" spans="1:28" x14ac:dyDescent="0.35">
      <c r="A140" s="65"/>
      <c r="AB140" s="1"/>
    </row>
    <row r="141" spans="1:28" x14ac:dyDescent="0.35">
      <c r="A141" s="65"/>
      <c r="AB141" s="1"/>
    </row>
    <row r="142" spans="1:28" x14ac:dyDescent="0.35">
      <c r="A142" s="65"/>
      <c r="AB142" s="1"/>
    </row>
    <row r="143" spans="1:28" x14ac:dyDescent="0.35">
      <c r="A143" s="65"/>
      <c r="AB143" s="1"/>
    </row>
    <row r="144" spans="1:28" x14ac:dyDescent="0.35">
      <c r="A144" s="65"/>
      <c r="AB144" s="1"/>
    </row>
    <row r="145" spans="1:28" x14ac:dyDescent="0.35">
      <c r="A145" s="65"/>
      <c r="AB145" s="1"/>
    </row>
    <row r="146" spans="1:28" x14ac:dyDescent="0.35">
      <c r="A146" s="65"/>
      <c r="AB146" s="1"/>
    </row>
    <row r="147" spans="1:28" x14ac:dyDescent="0.35">
      <c r="A147" s="65"/>
      <c r="AB147" s="1"/>
    </row>
    <row r="148" spans="1:28" x14ac:dyDescent="0.35">
      <c r="A148" s="65"/>
      <c r="AB148" s="1"/>
    </row>
    <row r="149" spans="1:28" x14ac:dyDescent="0.35">
      <c r="A149" s="65"/>
      <c r="AB149" s="1"/>
    </row>
    <row r="150" spans="1:28" x14ac:dyDescent="0.35">
      <c r="A150" s="65"/>
      <c r="AB150" s="1"/>
    </row>
    <row r="151" spans="1:28" x14ac:dyDescent="0.35">
      <c r="A151" s="65"/>
      <c r="AB151" s="1"/>
    </row>
    <row r="152" spans="1:28" x14ac:dyDescent="0.35">
      <c r="A152" s="65"/>
      <c r="AB152" s="1"/>
    </row>
    <row r="153" spans="1:28" x14ac:dyDescent="0.35">
      <c r="A153" s="65"/>
      <c r="AB153" s="1"/>
    </row>
    <row r="154" spans="1:28" x14ac:dyDescent="0.35">
      <c r="A154" s="65"/>
      <c r="AB154" s="1"/>
    </row>
    <row r="155" spans="1:28" x14ac:dyDescent="0.35">
      <c r="A155" s="65"/>
      <c r="AB155" s="1"/>
    </row>
    <row r="156" spans="1:28" x14ac:dyDescent="0.35">
      <c r="A156" s="65"/>
      <c r="AB156" s="1"/>
    </row>
    <row r="157" spans="1:28" x14ac:dyDescent="0.35">
      <c r="A157" s="65"/>
      <c r="AB157" s="1"/>
    </row>
    <row r="158" spans="1:28" x14ac:dyDescent="0.35">
      <c r="A158" s="65"/>
      <c r="AB158" s="1"/>
    </row>
    <row r="159" spans="1:28" x14ac:dyDescent="0.35">
      <c r="A159" s="65"/>
      <c r="AB159" s="1"/>
    </row>
    <row r="160" spans="1:28" x14ac:dyDescent="0.35">
      <c r="A160" s="65"/>
      <c r="AB160" s="1"/>
    </row>
    <row r="161" spans="1:28" x14ac:dyDescent="0.35">
      <c r="A161" s="65"/>
      <c r="AB161" s="1"/>
    </row>
    <row r="162" spans="1:28" x14ac:dyDescent="0.35">
      <c r="A162" s="65"/>
      <c r="AB162" s="1"/>
    </row>
    <row r="163" spans="1:28" x14ac:dyDescent="0.35">
      <c r="A163" s="65"/>
      <c r="AB163" s="1"/>
    </row>
    <row r="164" spans="1:28" x14ac:dyDescent="0.35">
      <c r="A164" s="65"/>
      <c r="AB164" s="1"/>
    </row>
    <row r="165" spans="1:28" x14ac:dyDescent="0.35">
      <c r="A165" s="65"/>
      <c r="AB165" s="1"/>
    </row>
    <row r="166" spans="1:28" x14ac:dyDescent="0.35">
      <c r="A166" s="65"/>
      <c r="AB166" s="1"/>
    </row>
    <row r="167" spans="1:28" x14ac:dyDescent="0.35">
      <c r="A167" s="65"/>
      <c r="AB167" s="1"/>
    </row>
    <row r="168" spans="1:28" x14ac:dyDescent="0.35">
      <c r="A168" s="65"/>
      <c r="AB168" s="1"/>
    </row>
    <row r="169" spans="1:28" x14ac:dyDescent="0.35">
      <c r="A169" s="65"/>
      <c r="AB169" s="1"/>
    </row>
    <row r="170" spans="1:28" x14ac:dyDescent="0.35">
      <c r="A170" s="65"/>
      <c r="AB170" s="1"/>
    </row>
    <row r="171" spans="1:28" x14ac:dyDescent="0.35">
      <c r="A171" s="65"/>
      <c r="AB171" s="1"/>
    </row>
    <row r="172" spans="1:28" x14ac:dyDescent="0.35">
      <c r="A172" s="65"/>
      <c r="AB172" s="1"/>
    </row>
    <row r="173" spans="1:28" x14ac:dyDescent="0.35">
      <c r="A173" s="65"/>
      <c r="AB173" s="1"/>
    </row>
    <row r="174" spans="1:28" x14ac:dyDescent="0.35">
      <c r="A174" s="65"/>
      <c r="AB174" s="1"/>
    </row>
    <row r="175" spans="1:28" x14ac:dyDescent="0.35">
      <c r="A175" s="65"/>
      <c r="AB175" s="1"/>
    </row>
    <row r="176" spans="1:28" x14ac:dyDescent="0.35">
      <c r="A176" s="65"/>
      <c r="AB176" s="1"/>
    </row>
    <row r="177" spans="1:28" x14ac:dyDescent="0.35">
      <c r="A177" s="65"/>
      <c r="AB177" s="1"/>
    </row>
    <row r="178" spans="1:28" x14ac:dyDescent="0.35">
      <c r="A178" s="65"/>
      <c r="AB178" s="1"/>
    </row>
    <row r="179" spans="1:28" x14ac:dyDescent="0.35">
      <c r="A179" s="65"/>
      <c r="AB179" s="1"/>
    </row>
    <row r="180" spans="1:28" x14ac:dyDescent="0.35">
      <c r="A180" s="65"/>
      <c r="AB180" s="1"/>
    </row>
    <row r="181" spans="1:28" x14ac:dyDescent="0.35">
      <c r="A181" s="65"/>
      <c r="AB181" s="1"/>
    </row>
    <row r="182" spans="1:28" x14ac:dyDescent="0.35">
      <c r="A182" s="65"/>
      <c r="AB182" s="1"/>
    </row>
    <row r="183" spans="1:28" x14ac:dyDescent="0.35">
      <c r="A183" s="65"/>
      <c r="AB183" s="1"/>
    </row>
    <row r="184" spans="1:28" x14ac:dyDescent="0.35">
      <c r="A184" s="65"/>
      <c r="AB184" s="1"/>
    </row>
    <row r="185" spans="1:28" x14ac:dyDescent="0.35">
      <c r="A185" s="65"/>
      <c r="AB185" s="1"/>
    </row>
    <row r="186" spans="1:28" x14ac:dyDescent="0.35">
      <c r="A186" s="65"/>
      <c r="AB186" s="1"/>
    </row>
    <row r="187" spans="1:28" x14ac:dyDescent="0.35">
      <c r="A187" s="65"/>
      <c r="AB187" s="1"/>
    </row>
    <row r="188" spans="1:28" x14ac:dyDescent="0.35">
      <c r="A188" s="65"/>
      <c r="AB188" s="1"/>
    </row>
    <row r="189" spans="1:28" x14ac:dyDescent="0.35">
      <c r="A189" s="65"/>
      <c r="AB189" s="1"/>
    </row>
    <row r="190" spans="1:28" x14ac:dyDescent="0.35">
      <c r="A190" s="65"/>
      <c r="AB190" s="1"/>
    </row>
    <row r="191" spans="1:28" x14ac:dyDescent="0.35">
      <c r="A191" s="65"/>
      <c r="AB191" s="1"/>
    </row>
    <row r="192" spans="1:28" x14ac:dyDescent="0.35">
      <c r="A192" s="65"/>
      <c r="AB192" s="1"/>
    </row>
    <row r="193" spans="1:28" x14ac:dyDescent="0.35">
      <c r="A193" s="65"/>
      <c r="AB193" s="1"/>
    </row>
    <row r="194" spans="1:28" x14ac:dyDescent="0.35">
      <c r="A194" s="65"/>
      <c r="AB194" s="1"/>
    </row>
    <row r="195" spans="1:28" x14ac:dyDescent="0.35">
      <c r="A195" s="65"/>
      <c r="AB195" s="1"/>
    </row>
    <row r="196" spans="1:28" x14ac:dyDescent="0.35">
      <c r="A196" s="65"/>
      <c r="AB196" s="1"/>
    </row>
    <row r="197" spans="1:28" x14ac:dyDescent="0.35">
      <c r="A197" s="65"/>
      <c r="AB197" s="1"/>
    </row>
    <row r="198" spans="1:28" x14ac:dyDescent="0.35">
      <c r="A198" s="65"/>
      <c r="AB198" s="1"/>
    </row>
    <row r="199" spans="1:28" x14ac:dyDescent="0.35">
      <c r="A199" s="65"/>
      <c r="AB199" s="1"/>
    </row>
    <row r="200" spans="1:28" x14ac:dyDescent="0.35">
      <c r="A200" s="65"/>
      <c r="AB200" s="1"/>
    </row>
    <row r="201" spans="1:28" x14ac:dyDescent="0.35">
      <c r="A201" s="65"/>
      <c r="AB201" s="1"/>
    </row>
    <row r="202" spans="1:28" x14ac:dyDescent="0.35">
      <c r="A202" s="65"/>
      <c r="AB202" s="1"/>
    </row>
    <row r="203" spans="1:28" x14ac:dyDescent="0.35">
      <c r="A203" s="65"/>
      <c r="AB203" s="1"/>
    </row>
    <row r="204" spans="1:28" x14ac:dyDescent="0.35">
      <c r="A204" s="65"/>
      <c r="AB204" s="1"/>
    </row>
    <row r="205" spans="1:28" x14ac:dyDescent="0.35">
      <c r="A205" s="65"/>
      <c r="AB205" s="1"/>
    </row>
    <row r="206" spans="1:28" x14ac:dyDescent="0.35">
      <c r="A206" s="65"/>
      <c r="AB206" s="1"/>
    </row>
    <row r="207" spans="1:28" x14ac:dyDescent="0.35">
      <c r="A207" s="65"/>
      <c r="AB207" s="1"/>
    </row>
    <row r="208" spans="1:28" x14ac:dyDescent="0.35">
      <c r="A208" s="65"/>
      <c r="AB208" s="1"/>
    </row>
    <row r="209" spans="1:28" x14ac:dyDescent="0.35">
      <c r="A209" s="65"/>
      <c r="AB209" s="1"/>
    </row>
    <row r="210" spans="1:28" x14ac:dyDescent="0.35">
      <c r="A210" s="65"/>
      <c r="AB210" s="1"/>
    </row>
    <row r="211" spans="1:28" x14ac:dyDescent="0.35">
      <c r="A211" s="65"/>
      <c r="AB211" s="1"/>
    </row>
    <row r="212" spans="1:28" x14ac:dyDescent="0.35">
      <c r="A212" s="65"/>
      <c r="AB212" s="1"/>
    </row>
    <row r="213" spans="1:28" x14ac:dyDescent="0.35">
      <c r="A213" s="65"/>
      <c r="AB213" s="1"/>
    </row>
    <row r="214" spans="1:28" x14ac:dyDescent="0.35">
      <c r="A214" s="65"/>
      <c r="AB214" s="1"/>
    </row>
    <row r="215" spans="1:28" x14ac:dyDescent="0.35">
      <c r="A215" s="65"/>
      <c r="AB215" s="1"/>
    </row>
    <row r="216" spans="1:28" x14ac:dyDescent="0.35">
      <c r="A216" s="65"/>
      <c r="AB216" s="1"/>
    </row>
    <row r="217" spans="1:28" x14ac:dyDescent="0.35">
      <c r="A217" s="65"/>
      <c r="AB217" s="1"/>
    </row>
    <row r="218" spans="1:28" x14ac:dyDescent="0.35">
      <c r="A218" s="65"/>
      <c r="AB218" s="1"/>
    </row>
    <row r="219" spans="1:28" x14ac:dyDescent="0.35">
      <c r="A219" s="65"/>
      <c r="AB219" s="1"/>
    </row>
    <row r="220" spans="1:28" x14ac:dyDescent="0.35">
      <c r="A220" s="65"/>
      <c r="AB220" s="1"/>
    </row>
    <row r="221" spans="1:28" x14ac:dyDescent="0.35">
      <c r="A221" s="65"/>
      <c r="AB221" s="1"/>
    </row>
    <row r="222" spans="1:28" x14ac:dyDescent="0.35">
      <c r="A222" s="65"/>
      <c r="AB222" s="1"/>
    </row>
    <row r="223" spans="1:28" x14ac:dyDescent="0.35">
      <c r="A223" s="65"/>
      <c r="AB223" s="1"/>
    </row>
    <row r="224" spans="1:28" x14ac:dyDescent="0.35">
      <c r="A224" s="65"/>
      <c r="AB224" s="1"/>
    </row>
    <row r="225" spans="1:28" x14ac:dyDescent="0.35">
      <c r="A225" s="65"/>
      <c r="AB225" s="1"/>
    </row>
    <row r="226" spans="1:28" x14ac:dyDescent="0.35">
      <c r="A226" s="65"/>
      <c r="AB226" s="1"/>
    </row>
    <row r="227" spans="1:28" x14ac:dyDescent="0.35">
      <c r="A227" s="65"/>
      <c r="AB227" s="1"/>
    </row>
    <row r="228" spans="1:28" x14ac:dyDescent="0.35">
      <c r="A228" s="65"/>
      <c r="AB228" s="1"/>
    </row>
    <row r="229" spans="1:28" x14ac:dyDescent="0.35">
      <c r="A229" s="65"/>
      <c r="AB229" s="1"/>
    </row>
    <row r="230" spans="1:28" x14ac:dyDescent="0.35">
      <c r="A230" s="65"/>
      <c r="AB230" s="1"/>
    </row>
    <row r="231" spans="1:28" x14ac:dyDescent="0.35">
      <c r="A231" s="65"/>
      <c r="AB231" s="1"/>
    </row>
    <row r="232" spans="1:28" x14ac:dyDescent="0.35">
      <c r="A232" s="65"/>
      <c r="AB232" s="1"/>
    </row>
    <row r="233" spans="1:28" x14ac:dyDescent="0.35">
      <c r="A233" s="65"/>
      <c r="AB233" s="1"/>
    </row>
    <row r="234" spans="1:28" x14ac:dyDescent="0.35">
      <c r="A234" s="65"/>
      <c r="AB234" s="1"/>
    </row>
    <row r="235" spans="1:28" x14ac:dyDescent="0.35">
      <c r="A235" s="65"/>
      <c r="AB235" s="1"/>
    </row>
    <row r="236" spans="1:28" x14ac:dyDescent="0.35">
      <c r="A236" s="65"/>
      <c r="AB236" s="1"/>
    </row>
    <row r="237" spans="1:28" x14ac:dyDescent="0.35">
      <c r="A237" s="65"/>
      <c r="AB237" s="1"/>
    </row>
    <row r="238" spans="1:28" x14ac:dyDescent="0.35">
      <c r="A238" s="65"/>
      <c r="AB238" s="1"/>
    </row>
    <row r="239" spans="1:28" x14ac:dyDescent="0.35">
      <c r="A239" s="65"/>
      <c r="AB239" s="1"/>
    </row>
    <row r="240" spans="1:28" x14ac:dyDescent="0.35">
      <c r="A240" s="65"/>
      <c r="AB240" s="1"/>
    </row>
    <row r="241" spans="1:28" x14ac:dyDescent="0.35">
      <c r="A241" s="65"/>
      <c r="AB241" s="1"/>
    </row>
    <row r="242" spans="1:28" x14ac:dyDescent="0.35">
      <c r="A242" s="65"/>
      <c r="AB242" s="1"/>
    </row>
    <row r="243" spans="1:28" x14ac:dyDescent="0.35">
      <c r="A243" s="65"/>
      <c r="AB243" s="1"/>
    </row>
    <row r="244" spans="1:28" x14ac:dyDescent="0.35">
      <c r="A244" s="65"/>
      <c r="AB244" s="1"/>
    </row>
    <row r="245" spans="1:28" x14ac:dyDescent="0.35">
      <c r="A245" s="65"/>
      <c r="AB245" s="1"/>
    </row>
    <row r="246" spans="1:28" x14ac:dyDescent="0.35">
      <c r="A246" s="65"/>
      <c r="AB246" s="1"/>
    </row>
    <row r="247" spans="1:28" x14ac:dyDescent="0.35">
      <c r="A247" s="65"/>
      <c r="AB247" s="1"/>
    </row>
    <row r="248" spans="1:28" x14ac:dyDescent="0.35">
      <c r="A248" s="65"/>
      <c r="AB248" s="1"/>
    </row>
    <row r="249" spans="1:28" x14ac:dyDescent="0.35">
      <c r="A249" s="65"/>
      <c r="AB249" s="1"/>
    </row>
    <row r="250" spans="1:28" x14ac:dyDescent="0.35">
      <c r="A250" s="65"/>
      <c r="AB250" s="1"/>
    </row>
    <row r="251" spans="1:28" x14ac:dyDescent="0.35">
      <c r="A251" s="65"/>
      <c r="AB251" s="1"/>
    </row>
    <row r="252" spans="1:28" x14ac:dyDescent="0.35">
      <c r="A252" s="65"/>
      <c r="AB252" s="1"/>
    </row>
    <row r="253" spans="1:28" x14ac:dyDescent="0.35">
      <c r="A253" s="65"/>
      <c r="AB253" s="1"/>
    </row>
    <row r="254" spans="1:28" x14ac:dyDescent="0.35">
      <c r="A254" s="65"/>
      <c r="AB254" s="1"/>
    </row>
    <row r="255" spans="1:28" x14ac:dyDescent="0.35">
      <c r="A255" s="65"/>
      <c r="AB255" s="1"/>
    </row>
    <row r="256" spans="1:28" x14ac:dyDescent="0.35">
      <c r="A256" s="65"/>
      <c r="AB256" s="1"/>
    </row>
    <row r="257" spans="1:28" x14ac:dyDescent="0.35">
      <c r="A257" s="65"/>
      <c r="AB257" s="1"/>
    </row>
    <row r="258" spans="1:28" x14ac:dyDescent="0.35">
      <c r="A258" s="65"/>
      <c r="AB258" s="1"/>
    </row>
    <row r="259" spans="1:28" x14ac:dyDescent="0.35">
      <c r="A259" s="65"/>
      <c r="AB259" s="1"/>
    </row>
    <row r="260" spans="1:28" x14ac:dyDescent="0.35">
      <c r="A260" s="65"/>
      <c r="AB260" s="1"/>
    </row>
    <row r="261" spans="1:28" x14ac:dyDescent="0.35">
      <c r="A261" s="65"/>
      <c r="AB261" s="1"/>
    </row>
    <row r="262" spans="1:28" x14ac:dyDescent="0.35">
      <c r="A262" s="65"/>
      <c r="AB262" s="1"/>
    </row>
    <row r="263" spans="1:28" x14ac:dyDescent="0.35">
      <c r="A263" s="65"/>
      <c r="AB263" s="1"/>
    </row>
    <row r="264" spans="1:28" x14ac:dyDescent="0.35">
      <c r="A264" s="65"/>
      <c r="AB264" s="1"/>
    </row>
    <row r="265" spans="1:28" x14ac:dyDescent="0.35">
      <c r="A265" s="65"/>
      <c r="AB265" s="1"/>
    </row>
    <row r="266" spans="1:28" x14ac:dyDescent="0.35">
      <c r="A266" s="65"/>
      <c r="AB266" s="1"/>
    </row>
    <row r="267" spans="1:28" x14ac:dyDescent="0.35">
      <c r="A267" s="65"/>
      <c r="AB267" s="1"/>
    </row>
    <row r="268" spans="1:28" x14ac:dyDescent="0.35">
      <c r="A268" s="65"/>
      <c r="AB268" s="1"/>
    </row>
    <row r="269" spans="1:28" x14ac:dyDescent="0.35">
      <c r="A269" s="65"/>
      <c r="AB269" s="1"/>
    </row>
    <row r="270" spans="1:28" x14ac:dyDescent="0.35">
      <c r="A270" s="65"/>
      <c r="AB270" s="1"/>
    </row>
    <row r="271" spans="1:28" x14ac:dyDescent="0.35">
      <c r="A271" s="65"/>
      <c r="AB271" s="1"/>
    </row>
    <row r="272" spans="1:28" x14ac:dyDescent="0.35">
      <c r="A272" s="65"/>
      <c r="AB272" s="1"/>
    </row>
    <row r="273" spans="1:28" x14ac:dyDescent="0.35">
      <c r="A273" s="65"/>
      <c r="AB273" s="1"/>
    </row>
    <row r="274" spans="1:28" x14ac:dyDescent="0.35">
      <c r="A274" s="65"/>
      <c r="AB274" s="1"/>
    </row>
    <row r="275" spans="1:28" x14ac:dyDescent="0.35">
      <c r="A275" s="65"/>
      <c r="AB275" s="1"/>
    </row>
    <row r="276" spans="1:28" x14ac:dyDescent="0.35">
      <c r="A276" s="65"/>
      <c r="AB276" s="1"/>
    </row>
    <row r="277" spans="1:28" x14ac:dyDescent="0.35">
      <c r="A277" s="65"/>
      <c r="AB277" s="1"/>
    </row>
    <row r="278" spans="1:28" x14ac:dyDescent="0.35">
      <c r="A278" s="65"/>
      <c r="AB278" s="1"/>
    </row>
    <row r="279" spans="1:28" x14ac:dyDescent="0.35">
      <c r="A279" s="65"/>
      <c r="AB279" s="1"/>
    </row>
    <row r="280" spans="1:28" x14ac:dyDescent="0.35">
      <c r="A280" s="65"/>
      <c r="AB280" s="1"/>
    </row>
    <row r="281" spans="1:28" x14ac:dyDescent="0.35">
      <c r="A281" s="65"/>
      <c r="AB281" s="1"/>
    </row>
    <row r="282" spans="1:28" x14ac:dyDescent="0.35">
      <c r="A282" s="65"/>
      <c r="AB282" s="1"/>
    </row>
    <row r="283" spans="1:28" x14ac:dyDescent="0.35">
      <c r="A283" s="65"/>
      <c r="AB283" s="1"/>
    </row>
    <row r="284" spans="1:28" x14ac:dyDescent="0.35">
      <c r="A284" s="65"/>
      <c r="AB284" s="1"/>
    </row>
    <row r="285" spans="1:28" x14ac:dyDescent="0.35">
      <c r="A285" s="65"/>
      <c r="AB285" s="1"/>
    </row>
    <row r="286" spans="1:28" x14ac:dyDescent="0.35">
      <c r="A286" s="65"/>
      <c r="AB286" s="1"/>
    </row>
    <row r="287" spans="1:28" x14ac:dyDescent="0.35">
      <c r="A287" s="65"/>
      <c r="AB287" s="1"/>
    </row>
    <row r="288" spans="1:28" x14ac:dyDescent="0.35">
      <c r="A288" s="65"/>
      <c r="AB288" s="1"/>
    </row>
    <row r="289" spans="1:28" x14ac:dyDescent="0.35">
      <c r="A289" s="65"/>
      <c r="AB289" s="1"/>
    </row>
    <row r="290" spans="1:28" x14ac:dyDescent="0.35">
      <c r="A290" s="65"/>
      <c r="AB290" s="1"/>
    </row>
    <row r="291" spans="1:28" x14ac:dyDescent="0.35">
      <c r="A291" s="65"/>
      <c r="AB291" s="1"/>
    </row>
    <row r="292" spans="1:28" x14ac:dyDescent="0.35">
      <c r="A292" s="65"/>
      <c r="AB292" s="1"/>
    </row>
    <row r="293" spans="1:28" x14ac:dyDescent="0.35">
      <c r="A293" s="65"/>
      <c r="AB293" s="1"/>
    </row>
    <row r="294" spans="1:28" x14ac:dyDescent="0.35">
      <c r="A294" s="65"/>
      <c r="AB294" s="1"/>
    </row>
    <row r="295" spans="1:28" x14ac:dyDescent="0.35">
      <c r="A295" s="65"/>
      <c r="AB295" s="1"/>
    </row>
    <row r="296" spans="1:28" x14ac:dyDescent="0.35">
      <c r="A296" s="65"/>
      <c r="AB296" s="1"/>
    </row>
    <row r="297" spans="1:28" x14ac:dyDescent="0.35">
      <c r="A297" s="65"/>
      <c r="AB297" s="1"/>
    </row>
    <row r="298" spans="1:28" x14ac:dyDescent="0.35">
      <c r="A298" s="65"/>
      <c r="AB298" s="1"/>
    </row>
    <row r="299" spans="1:28" x14ac:dyDescent="0.35">
      <c r="A299" s="65"/>
      <c r="AB299" s="1"/>
    </row>
    <row r="300" spans="1:28" x14ac:dyDescent="0.35">
      <c r="A300" s="65"/>
      <c r="AB300" s="1"/>
    </row>
    <row r="301" spans="1:28" x14ac:dyDescent="0.35">
      <c r="A301" s="65"/>
      <c r="AB301" s="1"/>
    </row>
    <row r="302" spans="1:28" x14ac:dyDescent="0.35">
      <c r="A302" s="65"/>
      <c r="AB302" s="1"/>
    </row>
    <row r="303" spans="1:28" x14ac:dyDescent="0.35">
      <c r="A303" s="65"/>
      <c r="AB303" s="1"/>
    </row>
    <row r="304" spans="1:28" x14ac:dyDescent="0.35">
      <c r="A304" s="65"/>
      <c r="AB304" s="1"/>
    </row>
    <row r="305" spans="1:28" x14ac:dyDescent="0.35">
      <c r="A305" s="65"/>
      <c r="AB305" s="1"/>
    </row>
    <row r="306" spans="1:28" x14ac:dyDescent="0.35">
      <c r="A306" s="65"/>
      <c r="AB306" s="1"/>
    </row>
    <row r="307" spans="1:28" x14ac:dyDescent="0.35">
      <c r="A307" s="65"/>
      <c r="AB307" s="1"/>
    </row>
    <row r="308" spans="1:28" x14ac:dyDescent="0.35">
      <c r="A308" s="65"/>
      <c r="AB308" s="1"/>
    </row>
    <row r="309" spans="1:28" x14ac:dyDescent="0.35">
      <c r="A309" s="65"/>
      <c r="AB309" s="1"/>
    </row>
    <row r="310" spans="1:28" x14ac:dyDescent="0.35">
      <c r="A310" s="65"/>
      <c r="AB310" s="1"/>
    </row>
    <row r="311" spans="1:28" x14ac:dyDescent="0.35">
      <c r="A311" s="65"/>
      <c r="AB311" s="1"/>
    </row>
    <row r="312" spans="1:28" x14ac:dyDescent="0.35">
      <c r="A312" s="65"/>
      <c r="AB312" s="1"/>
    </row>
    <row r="313" spans="1:28" x14ac:dyDescent="0.35">
      <c r="A313" s="65"/>
      <c r="AB313" s="1"/>
    </row>
    <row r="314" spans="1:28" x14ac:dyDescent="0.35">
      <c r="A314" s="65"/>
      <c r="AB314" s="1"/>
    </row>
    <row r="315" spans="1:28" x14ac:dyDescent="0.35">
      <c r="A315" s="65"/>
      <c r="AB315" s="1"/>
    </row>
    <row r="316" spans="1:28" x14ac:dyDescent="0.35">
      <c r="A316" s="65"/>
      <c r="AB316" s="1"/>
    </row>
    <row r="317" spans="1:28" x14ac:dyDescent="0.35">
      <c r="A317" s="65"/>
      <c r="AB317" s="1"/>
    </row>
    <row r="318" spans="1:28" x14ac:dyDescent="0.35">
      <c r="A318" s="65"/>
      <c r="AB318" s="1"/>
    </row>
    <row r="319" spans="1:28" x14ac:dyDescent="0.35">
      <c r="A319" s="65"/>
      <c r="AB319" s="1"/>
    </row>
    <row r="320" spans="1:28" x14ac:dyDescent="0.35">
      <c r="A320" s="65"/>
      <c r="AB320" s="1"/>
    </row>
    <row r="321" spans="1:28" x14ac:dyDescent="0.35">
      <c r="A321" s="65"/>
      <c r="AB321" s="1"/>
    </row>
    <row r="322" spans="1:28" x14ac:dyDescent="0.35">
      <c r="A322" s="65"/>
      <c r="AB322" s="1"/>
    </row>
    <row r="323" spans="1:28" x14ac:dyDescent="0.35">
      <c r="A323" s="65"/>
      <c r="AB323" s="1"/>
    </row>
    <row r="324" spans="1:28" x14ac:dyDescent="0.35">
      <c r="A324" s="65"/>
      <c r="AB324" s="1"/>
    </row>
    <row r="325" spans="1:28" x14ac:dyDescent="0.35">
      <c r="A325" s="65"/>
      <c r="AB325" s="1"/>
    </row>
    <row r="326" spans="1:28" x14ac:dyDescent="0.35">
      <c r="A326" s="65"/>
      <c r="AB326" s="1"/>
    </row>
    <row r="327" spans="1:28" x14ac:dyDescent="0.35">
      <c r="A327" s="65"/>
      <c r="AB327" s="1"/>
    </row>
    <row r="328" spans="1:28" x14ac:dyDescent="0.35">
      <c r="A328" s="65"/>
      <c r="AB328" s="1"/>
    </row>
    <row r="329" spans="1:28" x14ac:dyDescent="0.35">
      <c r="A329" s="65"/>
      <c r="AB329" s="1"/>
    </row>
    <row r="330" spans="1:28" x14ac:dyDescent="0.35">
      <c r="A330" s="65"/>
      <c r="AB330" s="1"/>
    </row>
    <row r="331" spans="1:28" x14ac:dyDescent="0.35">
      <c r="A331" s="65"/>
      <c r="AB331" s="1"/>
    </row>
    <row r="332" spans="1:28" x14ac:dyDescent="0.35">
      <c r="A332" s="65"/>
      <c r="AB332" s="1"/>
    </row>
    <row r="333" spans="1:28" x14ac:dyDescent="0.35">
      <c r="A333" s="65"/>
      <c r="AB333" s="1"/>
    </row>
    <row r="334" spans="1:28" x14ac:dyDescent="0.35">
      <c r="A334" s="65"/>
      <c r="AB334" s="1"/>
    </row>
    <row r="335" spans="1:28" x14ac:dyDescent="0.35">
      <c r="A335" s="65"/>
      <c r="AB335" s="1"/>
    </row>
    <row r="336" spans="1:28" x14ac:dyDescent="0.35">
      <c r="A336" s="65"/>
      <c r="AB336" s="1"/>
    </row>
    <row r="337" spans="1:28" x14ac:dyDescent="0.35">
      <c r="A337" s="65"/>
      <c r="AB337" s="1"/>
    </row>
    <row r="338" spans="1:28" x14ac:dyDescent="0.35">
      <c r="A338" s="65"/>
      <c r="AB338" s="1"/>
    </row>
    <row r="339" spans="1:28" x14ac:dyDescent="0.35">
      <c r="A339" s="65"/>
      <c r="AB339" s="1"/>
    </row>
    <row r="340" spans="1:28" x14ac:dyDescent="0.35">
      <c r="A340" s="65"/>
      <c r="AB340" s="1"/>
    </row>
    <row r="341" spans="1:28" x14ac:dyDescent="0.35">
      <c r="A341" s="65"/>
      <c r="AB341" s="1"/>
    </row>
    <row r="342" spans="1:28" x14ac:dyDescent="0.35">
      <c r="A342" s="65"/>
      <c r="AB342" s="1"/>
    </row>
    <row r="343" spans="1:28" x14ac:dyDescent="0.35">
      <c r="A343" s="65"/>
      <c r="AB343" s="1"/>
    </row>
    <row r="344" spans="1:28" x14ac:dyDescent="0.35">
      <c r="A344" s="65"/>
      <c r="AB344" s="1"/>
    </row>
    <row r="345" spans="1:28" x14ac:dyDescent="0.35">
      <c r="A345" s="65"/>
      <c r="AB345" s="1"/>
    </row>
    <row r="346" spans="1:28" x14ac:dyDescent="0.35">
      <c r="A346" s="65"/>
      <c r="AB346" s="1"/>
    </row>
    <row r="347" spans="1:28" x14ac:dyDescent="0.35">
      <c r="A347" s="65"/>
      <c r="AB347" s="1"/>
    </row>
    <row r="348" spans="1:28" x14ac:dyDescent="0.35">
      <c r="A348" s="65"/>
      <c r="AB348" s="1"/>
    </row>
    <row r="349" spans="1:28" x14ac:dyDescent="0.35">
      <c r="A349" s="65"/>
      <c r="AB349" s="1"/>
    </row>
    <row r="350" spans="1:28" x14ac:dyDescent="0.35">
      <c r="A350" s="65"/>
      <c r="AB350" s="1"/>
    </row>
    <row r="351" spans="1:28" x14ac:dyDescent="0.35">
      <c r="A351" s="65"/>
      <c r="AB351" s="1"/>
    </row>
    <row r="352" spans="1:28" x14ac:dyDescent="0.35">
      <c r="A352" s="65"/>
      <c r="AB352" s="1"/>
    </row>
    <row r="353" spans="1:28" x14ac:dyDescent="0.35">
      <c r="A353" s="65"/>
      <c r="AB353" s="1"/>
    </row>
    <row r="354" spans="1:28" x14ac:dyDescent="0.35">
      <c r="A354" s="65"/>
      <c r="AB354" s="1"/>
    </row>
    <row r="355" spans="1:28" x14ac:dyDescent="0.35">
      <c r="A355" s="65"/>
      <c r="AB355" s="1"/>
    </row>
    <row r="356" spans="1:28" x14ac:dyDescent="0.35">
      <c r="A356" s="65"/>
      <c r="AB356" s="1"/>
    </row>
    <row r="357" spans="1:28" x14ac:dyDescent="0.35">
      <c r="A357" s="65"/>
      <c r="AB357" s="1"/>
    </row>
    <row r="358" spans="1:28" x14ac:dyDescent="0.35">
      <c r="A358" s="65"/>
      <c r="AB358" s="1"/>
    </row>
    <row r="359" spans="1:28" x14ac:dyDescent="0.35">
      <c r="A359" s="65"/>
      <c r="AB359" s="1"/>
    </row>
    <row r="360" spans="1:28" x14ac:dyDescent="0.35">
      <c r="A360" s="65"/>
      <c r="AB360" s="1"/>
    </row>
    <row r="361" spans="1:28" x14ac:dyDescent="0.35">
      <c r="A361" s="65"/>
      <c r="AB361" s="1"/>
    </row>
    <row r="362" spans="1:28" x14ac:dyDescent="0.35">
      <c r="A362" s="65"/>
      <c r="AB362" s="1"/>
    </row>
    <row r="363" spans="1:28" x14ac:dyDescent="0.35">
      <c r="A363" s="65"/>
      <c r="AB363" s="1"/>
    </row>
    <row r="364" spans="1:28" x14ac:dyDescent="0.35">
      <c r="A364" s="65"/>
      <c r="AB364" s="1"/>
    </row>
    <row r="365" spans="1:28" x14ac:dyDescent="0.35">
      <c r="A365" s="65"/>
      <c r="AB365" s="1"/>
    </row>
    <row r="366" spans="1:28" x14ac:dyDescent="0.35">
      <c r="A366" s="65"/>
      <c r="AB366" s="1"/>
    </row>
    <row r="367" spans="1:28" x14ac:dyDescent="0.35">
      <c r="A367" s="65"/>
      <c r="AB367" s="1"/>
    </row>
    <row r="368" spans="1:28" x14ac:dyDescent="0.35">
      <c r="A368" s="65"/>
      <c r="AB368" s="1"/>
    </row>
    <row r="369" spans="1:28" x14ac:dyDescent="0.35">
      <c r="A369" s="65"/>
      <c r="AB369" s="1"/>
    </row>
    <row r="370" spans="1:28" x14ac:dyDescent="0.35">
      <c r="A370" s="65"/>
      <c r="AB370" s="1"/>
    </row>
    <row r="371" spans="1:28" x14ac:dyDescent="0.35">
      <c r="A371" s="65"/>
      <c r="AB371" s="1"/>
    </row>
    <row r="372" spans="1:28" x14ac:dyDescent="0.35">
      <c r="A372" s="65"/>
      <c r="AB372" s="1"/>
    </row>
    <row r="373" spans="1:28" x14ac:dyDescent="0.35">
      <c r="A373" s="65"/>
      <c r="AB373" s="1"/>
    </row>
    <row r="374" spans="1:28" x14ac:dyDescent="0.35">
      <c r="A374" s="65"/>
      <c r="AB374" s="1"/>
    </row>
    <row r="375" spans="1:28" x14ac:dyDescent="0.35">
      <c r="A375" s="65"/>
      <c r="AB375" s="1"/>
    </row>
    <row r="376" spans="1:28" x14ac:dyDescent="0.35">
      <c r="A376" s="65"/>
      <c r="AB376" s="1"/>
    </row>
    <row r="377" spans="1:28" x14ac:dyDescent="0.35">
      <c r="A377" s="65"/>
      <c r="AB377" s="1"/>
    </row>
    <row r="378" spans="1:28" x14ac:dyDescent="0.35">
      <c r="A378" s="65"/>
      <c r="AB378" s="1"/>
    </row>
    <row r="379" spans="1:28" x14ac:dyDescent="0.35">
      <c r="A379" s="65"/>
      <c r="AB379" s="1"/>
    </row>
    <row r="380" spans="1:28" x14ac:dyDescent="0.35">
      <c r="A380" s="65"/>
      <c r="AB380" s="1"/>
    </row>
    <row r="381" spans="1:28" x14ac:dyDescent="0.35">
      <c r="A381" s="65"/>
      <c r="AB381" s="1"/>
    </row>
    <row r="382" spans="1:28" x14ac:dyDescent="0.35">
      <c r="A382" s="65"/>
      <c r="AB382" s="1"/>
    </row>
    <row r="383" spans="1:28" x14ac:dyDescent="0.35">
      <c r="A383" s="65"/>
      <c r="AB383" s="1"/>
    </row>
    <row r="384" spans="1:28" x14ac:dyDescent="0.35">
      <c r="A384" s="65"/>
      <c r="AB384" s="1"/>
    </row>
    <row r="385" spans="1:28" x14ac:dyDescent="0.35">
      <c r="A385" s="65"/>
      <c r="AB385" s="1"/>
    </row>
    <row r="386" spans="1:28" x14ac:dyDescent="0.35">
      <c r="A386" s="65"/>
      <c r="AB386" s="1"/>
    </row>
    <row r="387" spans="1:28" x14ac:dyDescent="0.35">
      <c r="A387" s="65"/>
      <c r="AB387" s="1"/>
    </row>
    <row r="388" spans="1:28" x14ac:dyDescent="0.35">
      <c r="A388" s="65"/>
      <c r="AB388" s="1"/>
    </row>
    <row r="389" spans="1:28" x14ac:dyDescent="0.35">
      <c r="A389" s="65"/>
      <c r="AB389" s="1"/>
    </row>
    <row r="390" spans="1:28" x14ac:dyDescent="0.35">
      <c r="A390" s="65"/>
      <c r="AB390" s="1"/>
    </row>
    <row r="391" spans="1:28" x14ac:dyDescent="0.35">
      <c r="A391" s="65"/>
      <c r="AB391" s="1"/>
    </row>
    <row r="392" spans="1:28" x14ac:dyDescent="0.35">
      <c r="A392" s="65"/>
      <c r="AB392" s="1"/>
    </row>
    <row r="393" spans="1:28" x14ac:dyDescent="0.35">
      <c r="A393" s="65"/>
      <c r="AB393" s="1"/>
    </row>
    <row r="394" spans="1:28" x14ac:dyDescent="0.35">
      <c r="A394" s="65"/>
      <c r="AB394" s="1"/>
    </row>
    <row r="395" spans="1:28" x14ac:dyDescent="0.35">
      <c r="A395" s="65"/>
      <c r="AB395" s="1"/>
    </row>
    <row r="396" spans="1:28" x14ac:dyDescent="0.35">
      <c r="A396" s="65"/>
      <c r="AB396" s="1"/>
    </row>
    <row r="397" spans="1:28" x14ac:dyDescent="0.35">
      <c r="A397" s="65"/>
      <c r="AB397" s="1"/>
    </row>
    <row r="398" spans="1:28" x14ac:dyDescent="0.35">
      <c r="A398" s="65"/>
      <c r="AB398" s="1"/>
    </row>
    <row r="399" spans="1:28" x14ac:dyDescent="0.35">
      <c r="A399" s="65"/>
      <c r="AB399" s="1"/>
    </row>
    <row r="400" spans="1:28" x14ac:dyDescent="0.35">
      <c r="A400" s="65"/>
      <c r="AB400" s="1"/>
    </row>
    <row r="401" spans="1:28" x14ac:dyDescent="0.35">
      <c r="A401" s="65"/>
      <c r="AB401" s="1"/>
    </row>
    <row r="402" spans="1:28" x14ac:dyDescent="0.35">
      <c r="A402" s="65"/>
      <c r="AB402" s="1"/>
    </row>
    <row r="403" spans="1:28" x14ac:dyDescent="0.35">
      <c r="A403" s="65"/>
      <c r="AB403" s="1"/>
    </row>
    <row r="404" spans="1:28" x14ac:dyDescent="0.35">
      <c r="A404" s="65"/>
      <c r="AB404" s="1"/>
    </row>
    <row r="405" spans="1:28" x14ac:dyDescent="0.35">
      <c r="A405" s="65"/>
      <c r="AB405" s="1"/>
    </row>
    <row r="406" spans="1:28" x14ac:dyDescent="0.35">
      <c r="A406" s="65"/>
      <c r="AB406" s="1"/>
    </row>
    <row r="407" spans="1:28" x14ac:dyDescent="0.35">
      <c r="A407" s="65"/>
      <c r="AB407" s="1"/>
    </row>
    <row r="408" spans="1:28" x14ac:dyDescent="0.35">
      <c r="A408" s="65"/>
      <c r="AB408" s="1"/>
    </row>
    <row r="409" spans="1:28" x14ac:dyDescent="0.35">
      <c r="A409" s="65"/>
      <c r="AB409" s="1"/>
    </row>
    <row r="410" spans="1:28" x14ac:dyDescent="0.35">
      <c r="A410" s="65"/>
      <c r="AB410" s="1"/>
    </row>
    <row r="411" spans="1:28" x14ac:dyDescent="0.35">
      <c r="A411" s="65"/>
      <c r="AB411" s="1"/>
    </row>
    <row r="412" spans="1:28" x14ac:dyDescent="0.35">
      <c r="A412" s="65"/>
      <c r="AB412" s="1"/>
    </row>
    <row r="413" spans="1:28" x14ac:dyDescent="0.35">
      <c r="A413" s="65"/>
      <c r="AB413" s="1"/>
    </row>
    <row r="414" spans="1:28" x14ac:dyDescent="0.35">
      <c r="A414" s="65"/>
      <c r="AB414" s="1"/>
    </row>
    <row r="415" spans="1:28" x14ac:dyDescent="0.35">
      <c r="A415" s="65"/>
      <c r="AB415" s="1"/>
    </row>
    <row r="416" spans="1:28" x14ac:dyDescent="0.35">
      <c r="A416" s="65"/>
      <c r="AB416" s="1"/>
    </row>
    <row r="417" spans="1:28" x14ac:dyDescent="0.35">
      <c r="A417" s="65"/>
      <c r="AB417" s="1"/>
    </row>
    <row r="418" spans="1:28" x14ac:dyDescent="0.35">
      <c r="A418" s="65"/>
      <c r="AB418" s="1"/>
    </row>
    <row r="419" spans="1:28" x14ac:dyDescent="0.35">
      <c r="A419" s="65"/>
      <c r="AB419" s="1"/>
    </row>
    <row r="420" spans="1:28" x14ac:dyDescent="0.35">
      <c r="A420" s="65"/>
      <c r="AB420" s="1"/>
    </row>
    <row r="421" spans="1:28" x14ac:dyDescent="0.35">
      <c r="A421" s="65"/>
      <c r="AB421" s="1"/>
    </row>
    <row r="422" spans="1:28" x14ac:dyDescent="0.35">
      <c r="A422" s="65"/>
      <c r="AB422" s="1"/>
    </row>
    <row r="423" spans="1:28" x14ac:dyDescent="0.35">
      <c r="A423" s="65"/>
      <c r="AB423" s="1"/>
    </row>
    <row r="424" spans="1:28" x14ac:dyDescent="0.35">
      <c r="A424" s="65"/>
      <c r="AB424" s="1"/>
    </row>
    <row r="425" spans="1:28" x14ac:dyDescent="0.35">
      <c r="A425" s="65"/>
      <c r="AB425" s="1"/>
    </row>
    <row r="426" spans="1:28" x14ac:dyDescent="0.35">
      <c r="A426" s="65"/>
      <c r="AB426" s="1"/>
    </row>
    <row r="427" spans="1:28" x14ac:dyDescent="0.35">
      <c r="A427" s="65"/>
      <c r="AB427" s="1"/>
    </row>
    <row r="428" spans="1:28" x14ac:dyDescent="0.35">
      <c r="A428" s="65"/>
      <c r="AB428" s="1"/>
    </row>
    <row r="429" spans="1:28" x14ac:dyDescent="0.35">
      <c r="A429" s="65"/>
      <c r="AB429" s="1"/>
    </row>
    <row r="430" spans="1:28" x14ac:dyDescent="0.35">
      <c r="A430" s="65"/>
      <c r="AB430" s="1"/>
    </row>
    <row r="431" spans="1:28" x14ac:dyDescent="0.35">
      <c r="A431" s="65"/>
      <c r="AB431" s="1"/>
    </row>
    <row r="432" spans="1:28" x14ac:dyDescent="0.35">
      <c r="A432" s="65"/>
      <c r="AB432" s="1"/>
    </row>
    <row r="433" spans="1:28" x14ac:dyDescent="0.35">
      <c r="A433" s="65"/>
      <c r="AB433" s="1"/>
    </row>
    <row r="434" spans="1:28" x14ac:dyDescent="0.35">
      <c r="A434" s="65"/>
      <c r="AB434" s="1"/>
    </row>
    <row r="435" spans="1:28" x14ac:dyDescent="0.35">
      <c r="A435" s="65"/>
      <c r="AB435" s="1"/>
    </row>
    <row r="436" spans="1:28" x14ac:dyDescent="0.35">
      <c r="A436" s="65"/>
      <c r="AB436" s="1"/>
    </row>
    <row r="437" spans="1:28" x14ac:dyDescent="0.35">
      <c r="A437" s="65"/>
      <c r="AB437" s="1"/>
    </row>
    <row r="438" spans="1:28" x14ac:dyDescent="0.35">
      <c r="A438" s="65"/>
      <c r="AB438" s="1"/>
    </row>
    <row r="439" spans="1:28" x14ac:dyDescent="0.35">
      <c r="A439" s="65"/>
      <c r="AB439" s="1"/>
    </row>
    <row r="440" spans="1:28" x14ac:dyDescent="0.35">
      <c r="A440" s="65"/>
      <c r="AB440" s="1"/>
    </row>
    <row r="441" spans="1:28" x14ac:dyDescent="0.35">
      <c r="A441" s="65"/>
      <c r="AB441" s="1"/>
    </row>
    <row r="442" spans="1:28" x14ac:dyDescent="0.35">
      <c r="A442" s="65"/>
      <c r="AB442" s="1"/>
    </row>
    <row r="443" spans="1:28" x14ac:dyDescent="0.35">
      <c r="A443" s="65"/>
      <c r="AB443" s="1"/>
    </row>
    <row r="444" spans="1:28" x14ac:dyDescent="0.35">
      <c r="A444" s="65"/>
      <c r="AB444" s="1"/>
    </row>
    <row r="445" spans="1:28" x14ac:dyDescent="0.35">
      <c r="A445" s="65"/>
      <c r="AB445" s="1"/>
    </row>
    <row r="446" spans="1:28" x14ac:dyDescent="0.35">
      <c r="A446" s="65"/>
      <c r="AB446" s="1"/>
    </row>
    <row r="447" spans="1:28" x14ac:dyDescent="0.35">
      <c r="A447" s="65"/>
      <c r="AB447" s="1"/>
    </row>
    <row r="448" spans="1:28" x14ac:dyDescent="0.35">
      <c r="A448" s="65"/>
      <c r="AB448" s="1"/>
    </row>
    <row r="449" spans="1:28" x14ac:dyDescent="0.35">
      <c r="A449" s="65"/>
      <c r="AB449" s="1"/>
    </row>
    <row r="450" spans="1:28" x14ac:dyDescent="0.35">
      <c r="A450" s="65"/>
      <c r="AB450" s="1"/>
    </row>
    <row r="451" spans="1:28" x14ac:dyDescent="0.35">
      <c r="A451" s="65"/>
      <c r="AB451" s="1"/>
    </row>
    <row r="452" spans="1:28" x14ac:dyDescent="0.35">
      <c r="A452" s="65"/>
      <c r="AB452" s="1"/>
    </row>
    <row r="453" spans="1:28" x14ac:dyDescent="0.35">
      <c r="A453" s="65"/>
      <c r="AB453" s="1"/>
    </row>
    <row r="454" spans="1:28" x14ac:dyDescent="0.35">
      <c r="A454" s="65"/>
      <c r="AB454" s="1"/>
    </row>
    <row r="455" spans="1:28" x14ac:dyDescent="0.35">
      <c r="A455" s="65"/>
      <c r="AB455" s="1"/>
    </row>
    <row r="456" spans="1:28" x14ac:dyDescent="0.35">
      <c r="A456" s="65"/>
      <c r="AB456" s="1"/>
    </row>
    <row r="457" spans="1:28" x14ac:dyDescent="0.35">
      <c r="A457" s="65"/>
      <c r="AB457" s="1"/>
    </row>
    <row r="458" spans="1:28" x14ac:dyDescent="0.35">
      <c r="A458" s="65"/>
      <c r="AB458" s="1"/>
    </row>
    <row r="459" spans="1:28" x14ac:dyDescent="0.35">
      <c r="A459" s="65"/>
      <c r="AB459" s="1"/>
    </row>
    <row r="460" spans="1:28" x14ac:dyDescent="0.35">
      <c r="A460" s="65"/>
      <c r="AB460" s="1"/>
    </row>
    <row r="461" spans="1:28" x14ac:dyDescent="0.35">
      <c r="A461" s="65"/>
      <c r="AB461" s="1"/>
    </row>
    <row r="462" spans="1:28" x14ac:dyDescent="0.35">
      <c r="A462" s="65"/>
      <c r="AB462" s="1"/>
    </row>
    <row r="463" spans="1:28" x14ac:dyDescent="0.35">
      <c r="A463" s="65"/>
      <c r="AB463" s="1"/>
    </row>
    <row r="464" spans="1:28" x14ac:dyDescent="0.35">
      <c r="A464" s="65"/>
      <c r="AB464" s="1"/>
    </row>
    <row r="465" spans="1:28" x14ac:dyDescent="0.35">
      <c r="A465" s="65"/>
      <c r="AB465" s="1"/>
    </row>
    <row r="466" spans="1:28" x14ac:dyDescent="0.35">
      <c r="A466" s="65"/>
      <c r="AB466" s="1"/>
    </row>
    <row r="467" spans="1:28" x14ac:dyDescent="0.35">
      <c r="A467" s="65"/>
      <c r="AB467" s="1"/>
    </row>
    <row r="468" spans="1:28" x14ac:dyDescent="0.35">
      <c r="A468" s="65"/>
      <c r="AB468" s="1"/>
    </row>
    <row r="469" spans="1:28" x14ac:dyDescent="0.35">
      <c r="A469" s="65"/>
      <c r="AB469" s="1"/>
    </row>
    <row r="470" spans="1:28" x14ac:dyDescent="0.35">
      <c r="A470" s="65"/>
      <c r="AB470" s="1"/>
    </row>
    <row r="471" spans="1:28" x14ac:dyDescent="0.35">
      <c r="A471" s="65"/>
      <c r="AB471" s="1"/>
    </row>
    <row r="472" spans="1:28" x14ac:dyDescent="0.35">
      <c r="A472" s="65"/>
      <c r="AB472" s="1"/>
    </row>
    <row r="473" spans="1:28" x14ac:dyDescent="0.35">
      <c r="A473" s="65"/>
      <c r="AB473" s="1"/>
    </row>
    <row r="474" spans="1:28" x14ac:dyDescent="0.35">
      <c r="A474" s="65"/>
      <c r="AB474" s="1"/>
    </row>
    <row r="475" spans="1:28" x14ac:dyDescent="0.35">
      <c r="A475" s="65"/>
      <c r="AB475" s="1"/>
    </row>
    <row r="476" spans="1:28" x14ac:dyDescent="0.35">
      <c r="A476" s="65"/>
      <c r="AB476" s="1"/>
    </row>
    <row r="477" spans="1:28" x14ac:dyDescent="0.35">
      <c r="A477" s="65"/>
      <c r="AB477" s="1"/>
    </row>
    <row r="478" spans="1:28" x14ac:dyDescent="0.35">
      <c r="A478" s="65"/>
      <c r="AB478" s="1"/>
    </row>
    <row r="479" spans="1:28" x14ac:dyDescent="0.35">
      <c r="A479" s="65"/>
      <c r="AB479" s="1"/>
    </row>
    <row r="480" spans="1:28" x14ac:dyDescent="0.35">
      <c r="A480" s="65"/>
      <c r="AB480" s="1"/>
    </row>
    <row r="481" spans="1:28" x14ac:dyDescent="0.35">
      <c r="A481" s="65"/>
      <c r="AB481" s="1"/>
    </row>
    <row r="482" spans="1:28" x14ac:dyDescent="0.35">
      <c r="A482" s="65"/>
      <c r="AB482" s="1"/>
    </row>
    <row r="483" spans="1:28" x14ac:dyDescent="0.35">
      <c r="A483" s="65"/>
      <c r="AB483" s="1"/>
    </row>
    <row r="484" spans="1:28" x14ac:dyDescent="0.35">
      <c r="A484" s="65"/>
      <c r="AB484" s="1"/>
    </row>
    <row r="485" spans="1:28" x14ac:dyDescent="0.35">
      <c r="A485" s="65"/>
      <c r="AB485" s="1"/>
    </row>
    <row r="486" spans="1:28" x14ac:dyDescent="0.35">
      <c r="A486" s="65"/>
      <c r="AB486" s="1"/>
    </row>
    <row r="487" spans="1:28" x14ac:dyDescent="0.35">
      <c r="A487" s="65"/>
      <c r="AB487" s="1"/>
    </row>
    <row r="488" spans="1:28" x14ac:dyDescent="0.35">
      <c r="A488" s="65"/>
      <c r="AB488" s="1"/>
    </row>
    <row r="489" spans="1:28" x14ac:dyDescent="0.35">
      <c r="A489" s="65"/>
      <c r="AB489" s="1"/>
    </row>
    <row r="490" spans="1:28" x14ac:dyDescent="0.35">
      <c r="A490" s="65"/>
      <c r="AB490" s="1"/>
    </row>
    <row r="491" spans="1:28" x14ac:dyDescent="0.35">
      <c r="A491" s="65"/>
      <c r="AB491" s="1"/>
    </row>
    <row r="492" spans="1:28" x14ac:dyDescent="0.35">
      <c r="A492" s="65"/>
      <c r="AB492" s="1"/>
    </row>
    <row r="493" spans="1:28" x14ac:dyDescent="0.35">
      <c r="A493" s="65"/>
      <c r="AB493" s="1"/>
    </row>
    <row r="494" spans="1:28" x14ac:dyDescent="0.35">
      <c r="A494" s="65"/>
      <c r="AB494" s="1"/>
    </row>
    <row r="495" spans="1:28" x14ac:dyDescent="0.35">
      <c r="A495" s="65"/>
      <c r="AB495" s="1"/>
    </row>
    <row r="496" spans="1:28" x14ac:dyDescent="0.35">
      <c r="A496" s="65"/>
      <c r="AB496" s="1"/>
    </row>
    <row r="497" spans="1:28" x14ac:dyDescent="0.35">
      <c r="A497" s="65"/>
      <c r="AB497" s="1"/>
    </row>
    <row r="498" spans="1:28" x14ac:dyDescent="0.35">
      <c r="A498" s="65"/>
      <c r="AB498" s="1"/>
    </row>
    <row r="499" spans="1:28" x14ac:dyDescent="0.35">
      <c r="A499" s="65"/>
      <c r="AB499" s="1"/>
    </row>
    <row r="500" spans="1:28" x14ac:dyDescent="0.35">
      <c r="A500" s="65"/>
      <c r="AB500" s="1"/>
    </row>
    <row r="501" spans="1:28" x14ac:dyDescent="0.35">
      <c r="A501" s="65"/>
      <c r="AB501" s="1"/>
    </row>
    <row r="502" spans="1:28" x14ac:dyDescent="0.35">
      <c r="A502" s="65"/>
      <c r="AB502" s="1"/>
    </row>
    <row r="503" spans="1:28" x14ac:dyDescent="0.35">
      <c r="A503" s="65"/>
      <c r="AB503" s="1"/>
    </row>
    <row r="504" spans="1:28" x14ac:dyDescent="0.35">
      <c r="A504" s="65"/>
      <c r="AB504" s="1"/>
    </row>
    <row r="505" spans="1:28" x14ac:dyDescent="0.35">
      <c r="A505" s="65"/>
      <c r="AB505" s="1"/>
    </row>
    <row r="506" spans="1:28" x14ac:dyDescent="0.35">
      <c r="A506" s="65"/>
      <c r="AB506" s="1"/>
    </row>
    <row r="507" spans="1:28" x14ac:dyDescent="0.35">
      <c r="A507" s="65"/>
      <c r="AB507" s="1"/>
    </row>
    <row r="508" spans="1:28" x14ac:dyDescent="0.35">
      <c r="A508" s="65"/>
      <c r="AB508" s="1"/>
    </row>
    <row r="509" spans="1:28" x14ac:dyDescent="0.35">
      <c r="A509" s="65"/>
      <c r="AB509" s="1"/>
    </row>
    <row r="510" spans="1:28" x14ac:dyDescent="0.35">
      <c r="A510" s="65"/>
      <c r="AB510" s="1"/>
    </row>
    <row r="511" spans="1:28" x14ac:dyDescent="0.35">
      <c r="A511" s="65"/>
      <c r="AB511" s="1"/>
    </row>
    <row r="512" spans="1:28" x14ac:dyDescent="0.35">
      <c r="A512" s="65"/>
      <c r="AB512" s="1"/>
    </row>
    <row r="513" spans="1:28" x14ac:dyDescent="0.35">
      <c r="A513" s="65"/>
      <c r="AB513" s="1"/>
    </row>
    <row r="514" spans="1:28" x14ac:dyDescent="0.35">
      <c r="A514" s="65"/>
      <c r="AB514" s="1"/>
    </row>
    <row r="515" spans="1:28" x14ac:dyDescent="0.35">
      <c r="A515" s="65"/>
      <c r="AB515" s="1"/>
    </row>
    <row r="516" spans="1:28" x14ac:dyDescent="0.35">
      <c r="A516" s="65"/>
      <c r="AB516" s="1"/>
    </row>
    <row r="517" spans="1:28" x14ac:dyDescent="0.35">
      <c r="A517" s="65"/>
      <c r="AB517" s="1"/>
    </row>
    <row r="518" spans="1:28" x14ac:dyDescent="0.35">
      <c r="A518" s="65"/>
      <c r="AB518" s="1"/>
    </row>
    <row r="519" spans="1:28" x14ac:dyDescent="0.35">
      <c r="A519" s="65"/>
      <c r="AB519" s="1"/>
    </row>
    <row r="520" spans="1:28" x14ac:dyDescent="0.35">
      <c r="A520" s="65"/>
      <c r="AB520" s="1"/>
    </row>
    <row r="521" spans="1:28" x14ac:dyDescent="0.35">
      <c r="A521" s="65"/>
      <c r="AB521" s="1"/>
    </row>
    <row r="522" spans="1:28" x14ac:dyDescent="0.35">
      <c r="A522" s="65"/>
      <c r="AB522" s="1"/>
    </row>
    <row r="523" spans="1:28" x14ac:dyDescent="0.35">
      <c r="A523" s="65"/>
      <c r="AB523" s="1"/>
    </row>
    <row r="524" spans="1:28" x14ac:dyDescent="0.35">
      <c r="A524" s="65"/>
      <c r="AB524" s="1"/>
    </row>
    <row r="525" spans="1:28" x14ac:dyDescent="0.35">
      <c r="A525" s="65"/>
      <c r="AB525" s="1"/>
    </row>
    <row r="526" spans="1:28" x14ac:dyDescent="0.35">
      <c r="A526" s="65"/>
      <c r="AB526" s="1"/>
    </row>
    <row r="527" spans="1:28" x14ac:dyDescent="0.35">
      <c r="A527" s="65"/>
      <c r="AB527" s="1"/>
    </row>
    <row r="528" spans="1:28" x14ac:dyDescent="0.35">
      <c r="A528" s="65"/>
      <c r="AB528" s="1"/>
    </row>
    <row r="529" spans="1:28" x14ac:dyDescent="0.35">
      <c r="A529" s="65"/>
      <c r="AB529" s="1"/>
    </row>
    <row r="530" spans="1:28" x14ac:dyDescent="0.35">
      <c r="A530" s="65"/>
      <c r="AB530" s="1"/>
    </row>
    <row r="531" spans="1:28" x14ac:dyDescent="0.35">
      <c r="A531" s="65"/>
      <c r="AB531" s="1"/>
    </row>
    <row r="532" spans="1:28" x14ac:dyDescent="0.35">
      <c r="A532" s="65"/>
      <c r="AB532" s="1"/>
    </row>
    <row r="533" spans="1:28" x14ac:dyDescent="0.35">
      <c r="A533" s="65"/>
      <c r="AB533" s="1"/>
    </row>
    <row r="534" spans="1:28" x14ac:dyDescent="0.35">
      <c r="A534" s="65"/>
      <c r="AB534" s="1"/>
    </row>
    <row r="535" spans="1:28" x14ac:dyDescent="0.35">
      <c r="A535" s="65"/>
      <c r="AB535" s="1"/>
    </row>
    <row r="536" spans="1:28" x14ac:dyDescent="0.35">
      <c r="A536" s="65"/>
      <c r="AB536" s="1"/>
    </row>
    <row r="537" spans="1:28" x14ac:dyDescent="0.35">
      <c r="A537" s="65"/>
      <c r="AB537" s="1"/>
    </row>
    <row r="538" spans="1:28" x14ac:dyDescent="0.35">
      <c r="A538" s="65"/>
      <c r="AB538" s="1"/>
    </row>
    <row r="539" spans="1:28" x14ac:dyDescent="0.35">
      <c r="A539" s="65"/>
      <c r="AB539" s="1"/>
    </row>
    <row r="540" spans="1:28" x14ac:dyDescent="0.35">
      <c r="A540" s="65"/>
      <c r="AB540" s="1"/>
    </row>
    <row r="541" spans="1:28" x14ac:dyDescent="0.35">
      <c r="A541" s="65"/>
      <c r="AB541" s="1"/>
    </row>
    <row r="542" spans="1:28" x14ac:dyDescent="0.35">
      <c r="A542" s="65"/>
      <c r="AB542" s="1"/>
    </row>
    <row r="543" spans="1:28" x14ac:dyDescent="0.35">
      <c r="A543" s="65"/>
      <c r="AB543" s="1"/>
    </row>
    <row r="544" spans="1:28" x14ac:dyDescent="0.35">
      <c r="A544" s="65"/>
      <c r="AB544" s="1"/>
    </row>
    <row r="545" spans="1:28" x14ac:dyDescent="0.35">
      <c r="A545" s="65"/>
      <c r="AB545" s="1"/>
    </row>
    <row r="546" spans="1:28" x14ac:dyDescent="0.35">
      <c r="A546" s="65"/>
      <c r="AB546" s="1"/>
    </row>
    <row r="547" spans="1:28" x14ac:dyDescent="0.35">
      <c r="A547" s="65"/>
      <c r="AB547" s="1"/>
    </row>
    <row r="548" spans="1:28" x14ac:dyDescent="0.35">
      <c r="A548" s="65"/>
      <c r="AB548" s="1"/>
    </row>
    <row r="549" spans="1:28" x14ac:dyDescent="0.35">
      <c r="A549" s="65"/>
      <c r="AB549" s="1"/>
    </row>
    <row r="550" spans="1:28" x14ac:dyDescent="0.35">
      <c r="A550" s="65"/>
      <c r="AB550" s="1"/>
    </row>
    <row r="551" spans="1:28" x14ac:dyDescent="0.35">
      <c r="A551" s="65"/>
      <c r="AB551" s="1"/>
    </row>
    <row r="552" spans="1:28" x14ac:dyDescent="0.35">
      <c r="A552" s="65"/>
      <c r="AB552" s="1"/>
    </row>
    <row r="553" spans="1:28" x14ac:dyDescent="0.35">
      <c r="A553" s="65"/>
      <c r="AB553" s="1"/>
    </row>
    <row r="554" spans="1:28" x14ac:dyDescent="0.35">
      <c r="A554" s="65"/>
      <c r="AB554" s="1"/>
    </row>
    <row r="555" spans="1:28" x14ac:dyDescent="0.35">
      <c r="A555" s="65"/>
      <c r="AB555" s="1"/>
    </row>
    <row r="556" spans="1:28" x14ac:dyDescent="0.35">
      <c r="A556" s="65"/>
      <c r="AB556" s="1"/>
    </row>
    <row r="557" spans="1:28" x14ac:dyDescent="0.35">
      <c r="A557" s="65"/>
      <c r="AB557" s="1"/>
    </row>
    <row r="558" spans="1:28" x14ac:dyDescent="0.35">
      <c r="A558" s="65"/>
      <c r="AB558" s="1"/>
    </row>
    <row r="559" spans="1:28" x14ac:dyDescent="0.35">
      <c r="A559" s="65"/>
      <c r="AB559" s="1"/>
    </row>
    <row r="560" spans="1:28" x14ac:dyDescent="0.35">
      <c r="A560" s="65"/>
      <c r="AB560" s="1"/>
    </row>
    <row r="561" spans="1:28" x14ac:dyDescent="0.35">
      <c r="A561" s="65"/>
      <c r="AB561" s="1"/>
    </row>
    <row r="562" spans="1:28" x14ac:dyDescent="0.35">
      <c r="A562" s="65"/>
      <c r="AB562" s="1"/>
    </row>
    <row r="563" spans="1:28" x14ac:dyDescent="0.35">
      <c r="A563" s="65"/>
      <c r="AB563" s="1"/>
    </row>
    <row r="564" spans="1:28" x14ac:dyDescent="0.35">
      <c r="A564" s="65"/>
      <c r="AB564" s="1"/>
    </row>
    <row r="565" spans="1:28" x14ac:dyDescent="0.35">
      <c r="A565" s="65"/>
      <c r="AB565" s="1"/>
    </row>
    <row r="566" spans="1:28" x14ac:dyDescent="0.35">
      <c r="A566" s="65"/>
      <c r="AB566" s="1"/>
    </row>
    <row r="567" spans="1:28" x14ac:dyDescent="0.35">
      <c r="A567" s="65"/>
      <c r="AB567" s="1"/>
    </row>
    <row r="568" spans="1:28" x14ac:dyDescent="0.35">
      <c r="A568" s="65"/>
      <c r="AB568" s="1"/>
    </row>
    <row r="569" spans="1:28" x14ac:dyDescent="0.35">
      <c r="A569" s="65"/>
      <c r="AB569" s="1"/>
    </row>
    <row r="570" spans="1:28" x14ac:dyDescent="0.35">
      <c r="A570" s="65"/>
      <c r="AB570" s="1"/>
    </row>
    <row r="571" spans="1:28" x14ac:dyDescent="0.35">
      <c r="A571" s="65"/>
      <c r="AB571" s="1"/>
    </row>
    <row r="572" spans="1:28" x14ac:dyDescent="0.35">
      <c r="A572" s="65"/>
      <c r="AB572" s="1"/>
    </row>
    <row r="573" spans="1:28" x14ac:dyDescent="0.35">
      <c r="A573" s="65"/>
      <c r="AB573" s="1"/>
    </row>
    <row r="574" spans="1:28" x14ac:dyDescent="0.35">
      <c r="A574" s="65"/>
      <c r="AB574" s="1"/>
    </row>
    <row r="575" spans="1:28" x14ac:dyDescent="0.35">
      <c r="A575" s="65"/>
      <c r="AB575" s="1"/>
    </row>
    <row r="576" spans="1:28" x14ac:dyDescent="0.35">
      <c r="A576" s="65"/>
      <c r="AB576" s="1"/>
    </row>
    <row r="577" spans="1:28" x14ac:dyDescent="0.35">
      <c r="A577" s="65"/>
      <c r="AB577" s="1"/>
    </row>
    <row r="578" spans="1:28" x14ac:dyDescent="0.35">
      <c r="A578" s="65"/>
      <c r="AB578" s="1"/>
    </row>
    <row r="579" spans="1:28" x14ac:dyDescent="0.35">
      <c r="A579" s="65"/>
      <c r="AB579" s="1"/>
    </row>
    <row r="580" spans="1:28" x14ac:dyDescent="0.35">
      <c r="A580" s="65"/>
      <c r="AB580" s="1"/>
    </row>
    <row r="581" spans="1:28" x14ac:dyDescent="0.35">
      <c r="A581" s="65"/>
      <c r="AB581" s="1"/>
    </row>
    <row r="582" spans="1:28" x14ac:dyDescent="0.35">
      <c r="A582" s="65"/>
      <c r="AB582" s="1"/>
    </row>
    <row r="583" spans="1:28" x14ac:dyDescent="0.35">
      <c r="A583" s="65"/>
      <c r="AB583" s="1"/>
    </row>
    <row r="584" spans="1:28" x14ac:dyDescent="0.35">
      <c r="A584" s="65"/>
      <c r="AB584" s="1"/>
    </row>
    <row r="585" spans="1:28" x14ac:dyDescent="0.35">
      <c r="A585" s="65"/>
      <c r="AB585" s="1"/>
    </row>
    <row r="586" spans="1:28" x14ac:dyDescent="0.35">
      <c r="A586" s="65"/>
      <c r="AB586" s="1"/>
    </row>
    <row r="587" spans="1:28" x14ac:dyDescent="0.35">
      <c r="A587" s="65"/>
      <c r="AB587" s="1"/>
    </row>
    <row r="588" spans="1:28" x14ac:dyDescent="0.35">
      <c r="A588" s="65"/>
      <c r="AB588" s="1"/>
    </row>
    <row r="589" spans="1:28" x14ac:dyDescent="0.35">
      <c r="A589" s="65"/>
      <c r="AB589" s="1"/>
    </row>
    <row r="590" spans="1:28" x14ac:dyDescent="0.35">
      <c r="A590" s="65"/>
      <c r="AB590" s="1"/>
    </row>
    <row r="591" spans="1:28" x14ac:dyDescent="0.35">
      <c r="A591" s="65"/>
      <c r="AB591" s="1"/>
    </row>
    <row r="592" spans="1:28" x14ac:dyDescent="0.35">
      <c r="A592" s="65"/>
      <c r="AB592" s="1"/>
    </row>
    <row r="593" spans="1:28" x14ac:dyDescent="0.35">
      <c r="A593" s="65"/>
      <c r="AB593" s="1"/>
    </row>
    <row r="594" spans="1:28" x14ac:dyDescent="0.35">
      <c r="A594" s="65"/>
      <c r="AB594" s="1"/>
    </row>
    <row r="595" spans="1:28" x14ac:dyDescent="0.35">
      <c r="A595" s="65"/>
      <c r="AB595" s="1"/>
    </row>
    <row r="596" spans="1:28" x14ac:dyDescent="0.35">
      <c r="A596" s="65"/>
      <c r="AB596" s="1"/>
    </row>
    <row r="597" spans="1:28" x14ac:dyDescent="0.35">
      <c r="A597" s="65"/>
      <c r="AB597" s="1"/>
    </row>
    <row r="598" spans="1:28" x14ac:dyDescent="0.35">
      <c r="A598" s="65"/>
      <c r="AB598" s="1"/>
    </row>
    <row r="599" spans="1:28" x14ac:dyDescent="0.35">
      <c r="A599" s="65"/>
      <c r="AB599" s="1"/>
    </row>
    <row r="600" spans="1:28" x14ac:dyDescent="0.35">
      <c r="A600" s="65"/>
      <c r="AB600" s="1"/>
    </row>
    <row r="601" spans="1:28" x14ac:dyDescent="0.35">
      <c r="A601" s="65"/>
      <c r="AB601" s="1"/>
    </row>
    <row r="602" spans="1:28" x14ac:dyDescent="0.35">
      <c r="A602" s="65"/>
      <c r="AB602" s="1"/>
    </row>
    <row r="603" spans="1:28" x14ac:dyDescent="0.35">
      <c r="A603" s="65"/>
      <c r="AB603" s="1"/>
    </row>
    <row r="604" spans="1:28" x14ac:dyDescent="0.35">
      <c r="A604" s="65"/>
      <c r="AB604" s="1"/>
    </row>
    <row r="605" spans="1:28" x14ac:dyDescent="0.35">
      <c r="A605" s="65"/>
      <c r="AB605" s="1"/>
    </row>
    <row r="606" spans="1:28" x14ac:dyDescent="0.35">
      <c r="A606" s="65"/>
      <c r="AB606" s="1"/>
    </row>
    <row r="607" spans="1:28" x14ac:dyDescent="0.35">
      <c r="A607" s="65"/>
      <c r="AB607" s="1"/>
    </row>
    <row r="608" spans="1:28" x14ac:dyDescent="0.35">
      <c r="A608" s="65"/>
      <c r="AB608" s="1"/>
    </row>
    <row r="609" spans="1:28" x14ac:dyDescent="0.35">
      <c r="A609" s="65"/>
      <c r="AB609" s="1"/>
    </row>
    <row r="610" spans="1:28" x14ac:dyDescent="0.35">
      <c r="A610" s="65"/>
      <c r="AB610" s="1"/>
    </row>
    <row r="611" spans="1:28" x14ac:dyDescent="0.35">
      <c r="A611" s="65"/>
      <c r="AB611" s="1"/>
    </row>
    <row r="612" spans="1:28" x14ac:dyDescent="0.35">
      <c r="A612" s="65"/>
      <c r="AB612" s="1"/>
    </row>
    <row r="613" spans="1:28" x14ac:dyDescent="0.35">
      <c r="A613" s="65"/>
      <c r="AB613" s="1"/>
    </row>
    <row r="614" spans="1:28" x14ac:dyDescent="0.35">
      <c r="A614" s="65"/>
      <c r="AB614" s="1"/>
    </row>
    <row r="615" spans="1:28" x14ac:dyDescent="0.35">
      <c r="A615" s="65"/>
      <c r="AB615" s="1"/>
    </row>
    <row r="616" spans="1:28" x14ac:dyDescent="0.35">
      <c r="A616" s="65"/>
      <c r="AB616" s="1"/>
    </row>
    <row r="617" spans="1:28" x14ac:dyDescent="0.35">
      <c r="A617" s="65"/>
      <c r="AB617" s="1"/>
    </row>
    <row r="618" spans="1:28" x14ac:dyDescent="0.35">
      <c r="A618" s="65"/>
      <c r="AB618" s="1"/>
    </row>
    <row r="619" spans="1:28" x14ac:dyDescent="0.35">
      <c r="A619" s="65"/>
      <c r="AB619" s="1"/>
    </row>
    <row r="620" spans="1:28" x14ac:dyDescent="0.35">
      <c r="A620" s="65"/>
      <c r="AB620" s="1"/>
    </row>
    <row r="621" spans="1:28" x14ac:dyDescent="0.35">
      <c r="A621" s="65"/>
      <c r="AB621" s="1"/>
    </row>
    <row r="622" spans="1:28" x14ac:dyDescent="0.35">
      <c r="A622" s="65"/>
      <c r="AB622" s="1"/>
    </row>
    <row r="623" spans="1:28" x14ac:dyDescent="0.35">
      <c r="A623" s="65"/>
      <c r="AB623" s="1"/>
    </row>
    <row r="624" spans="1:28" x14ac:dyDescent="0.35">
      <c r="A624" s="65"/>
      <c r="AB624" s="1"/>
    </row>
    <row r="625" spans="1:28" x14ac:dyDescent="0.35">
      <c r="A625" s="65"/>
      <c r="AB625" s="1"/>
    </row>
    <row r="626" spans="1:28" x14ac:dyDescent="0.35">
      <c r="A626" s="65"/>
      <c r="AB626" s="1"/>
    </row>
    <row r="627" spans="1:28" x14ac:dyDescent="0.35">
      <c r="A627" s="65"/>
      <c r="AB627" s="1"/>
    </row>
    <row r="628" spans="1:28" x14ac:dyDescent="0.35">
      <c r="A628" s="65"/>
      <c r="AB628" s="1"/>
    </row>
    <row r="629" spans="1:28" x14ac:dyDescent="0.35">
      <c r="A629" s="65"/>
      <c r="AB629" s="1"/>
    </row>
    <row r="630" spans="1:28" x14ac:dyDescent="0.35">
      <c r="A630" s="65"/>
      <c r="AB630" s="1"/>
    </row>
    <row r="631" spans="1:28" x14ac:dyDescent="0.35">
      <c r="A631" s="65"/>
      <c r="AB631" s="1"/>
    </row>
    <row r="632" spans="1:28" x14ac:dyDescent="0.35">
      <c r="A632" s="65"/>
      <c r="AB632" s="1"/>
    </row>
    <row r="633" spans="1:28" x14ac:dyDescent="0.35">
      <c r="A633" s="65"/>
      <c r="AB633" s="1"/>
    </row>
    <row r="634" spans="1:28" x14ac:dyDescent="0.35">
      <c r="A634" s="65"/>
      <c r="AB634" s="1"/>
    </row>
    <row r="635" spans="1:28" x14ac:dyDescent="0.35">
      <c r="A635" s="65"/>
      <c r="AB635" s="1"/>
    </row>
    <row r="636" spans="1:28" x14ac:dyDescent="0.35">
      <c r="A636" s="65"/>
      <c r="AB636" s="1"/>
    </row>
    <row r="637" spans="1:28" x14ac:dyDescent="0.35">
      <c r="A637" s="65"/>
      <c r="AB637" s="1"/>
    </row>
    <row r="638" spans="1:28" x14ac:dyDescent="0.35">
      <c r="A638" s="65"/>
      <c r="AB638" s="1"/>
    </row>
    <row r="639" spans="1:28" x14ac:dyDescent="0.35">
      <c r="A639" s="65"/>
      <c r="AB639" s="1"/>
    </row>
    <row r="640" spans="1:28" x14ac:dyDescent="0.35">
      <c r="A640" s="65"/>
      <c r="AB640" s="1"/>
    </row>
    <row r="641" spans="1:28" x14ac:dyDescent="0.35">
      <c r="A641" s="65"/>
      <c r="AB641" s="1"/>
    </row>
    <row r="642" spans="1:28" x14ac:dyDescent="0.35">
      <c r="A642" s="65"/>
      <c r="AB642" s="1"/>
    </row>
    <row r="643" spans="1:28" x14ac:dyDescent="0.35">
      <c r="A643" s="65"/>
      <c r="AB643" s="1"/>
    </row>
    <row r="644" spans="1:28" x14ac:dyDescent="0.35">
      <c r="A644" s="65"/>
      <c r="AB644" s="1"/>
    </row>
    <row r="645" spans="1:28" x14ac:dyDescent="0.35">
      <c r="A645" s="65"/>
      <c r="AB645" s="1"/>
    </row>
    <row r="646" spans="1:28" x14ac:dyDescent="0.35">
      <c r="A646" s="65"/>
      <c r="AB646" s="1"/>
    </row>
    <row r="647" spans="1:28" x14ac:dyDescent="0.35">
      <c r="A647" s="65"/>
      <c r="AB647" s="1"/>
    </row>
    <row r="648" spans="1:28" x14ac:dyDescent="0.35">
      <c r="A648" s="65"/>
      <c r="AB648" s="1"/>
    </row>
    <row r="649" spans="1:28" x14ac:dyDescent="0.35">
      <c r="A649" s="65"/>
      <c r="AB649" s="1"/>
    </row>
    <row r="650" spans="1:28" x14ac:dyDescent="0.35">
      <c r="A650" s="65"/>
      <c r="AB650" s="1"/>
    </row>
    <row r="651" spans="1:28" x14ac:dyDescent="0.35">
      <c r="A651" s="65"/>
      <c r="AB651" s="1"/>
    </row>
    <row r="652" spans="1:28" x14ac:dyDescent="0.35">
      <c r="A652" s="65"/>
      <c r="AB652" s="1"/>
    </row>
    <row r="653" spans="1:28" x14ac:dyDescent="0.35">
      <c r="A653" s="65"/>
      <c r="AB653" s="1"/>
    </row>
    <row r="654" spans="1:28" x14ac:dyDescent="0.35">
      <c r="A654" s="65"/>
      <c r="AB654" s="1"/>
    </row>
    <row r="655" spans="1:28" x14ac:dyDescent="0.35">
      <c r="A655" s="65"/>
      <c r="AB655" s="1"/>
    </row>
    <row r="656" spans="1:28" x14ac:dyDescent="0.35">
      <c r="A656" s="65"/>
      <c r="AB656" s="1"/>
    </row>
    <row r="657" spans="1:28" x14ac:dyDescent="0.35">
      <c r="A657" s="65"/>
      <c r="AB657" s="1"/>
    </row>
    <row r="658" spans="1:28" x14ac:dyDescent="0.35">
      <c r="A658" s="65"/>
      <c r="AB658" s="1"/>
    </row>
    <row r="659" spans="1:28" x14ac:dyDescent="0.35">
      <c r="A659" s="65"/>
      <c r="AB659" s="1"/>
    </row>
    <row r="660" spans="1:28" x14ac:dyDescent="0.35">
      <c r="A660" s="65"/>
      <c r="AB660" s="1"/>
    </row>
    <row r="661" spans="1:28" x14ac:dyDescent="0.35">
      <c r="A661" s="65"/>
      <c r="AB661" s="1"/>
    </row>
    <row r="662" spans="1:28" x14ac:dyDescent="0.35">
      <c r="A662" s="65"/>
      <c r="AB662" s="1"/>
    </row>
    <row r="663" spans="1:28" x14ac:dyDescent="0.35">
      <c r="A663" s="65"/>
      <c r="AB663" s="1"/>
    </row>
    <row r="664" spans="1:28" x14ac:dyDescent="0.35">
      <c r="A664" s="65"/>
      <c r="AB664" s="1"/>
    </row>
    <row r="665" spans="1:28" x14ac:dyDescent="0.35">
      <c r="A665" s="65"/>
      <c r="AB665" s="1"/>
    </row>
    <row r="666" spans="1:28" x14ac:dyDescent="0.35">
      <c r="A666" s="65"/>
      <c r="AB666" s="1"/>
    </row>
    <row r="667" spans="1:28" x14ac:dyDescent="0.35">
      <c r="A667" s="65"/>
      <c r="AB667" s="1"/>
    </row>
    <row r="668" spans="1:28" x14ac:dyDescent="0.35">
      <c r="A668" s="65"/>
      <c r="AB668" s="1"/>
    </row>
    <row r="669" spans="1:28" x14ac:dyDescent="0.35">
      <c r="A669" s="65"/>
      <c r="AB669" s="1"/>
    </row>
    <row r="670" spans="1:28" x14ac:dyDescent="0.35">
      <c r="A670" s="65"/>
      <c r="AB670" s="1"/>
    </row>
    <row r="671" spans="1:28" x14ac:dyDescent="0.35">
      <c r="A671" s="65"/>
      <c r="AB671" s="1"/>
    </row>
    <row r="672" spans="1:28" x14ac:dyDescent="0.35">
      <c r="A672" s="65"/>
      <c r="AB672" s="1"/>
    </row>
    <row r="673" spans="1:28" x14ac:dyDescent="0.35">
      <c r="A673" s="65"/>
      <c r="AB673" s="1"/>
    </row>
    <row r="674" spans="1:28" x14ac:dyDescent="0.35">
      <c r="A674" s="65"/>
      <c r="AB674" s="1"/>
    </row>
    <row r="675" spans="1:28" x14ac:dyDescent="0.35">
      <c r="A675" s="65"/>
      <c r="AB675" s="1"/>
    </row>
    <row r="676" spans="1:28" x14ac:dyDescent="0.35">
      <c r="A676" s="65"/>
      <c r="AB676" s="1"/>
    </row>
    <row r="677" spans="1:28" x14ac:dyDescent="0.35">
      <c r="A677" s="65"/>
      <c r="AB677" s="1"/>
    </row>
    <row r="678" spans="1:28" x14ac:dyDescent="0.35">
      <c r="A678" s="65"/>
      <c r="AB678" s="1"/>
    </row>
    <row r="679" spans="1:28" x14ac:dyDescent="0.35">
      <c r="A679" s="65"/>
      <c r="AB679" s="1"/>
    </row>
    <row r="680" spans="1:28" x14ac:dyDescent="0.35">
      <c r="A680" s="65"/>
      <c r="AB680" s="1"/>
    </row>
    <row r="681" spans="1:28" x14ac:dyDescent="0.35">
      <c r="A681" s="65"/>
      <c r="AB681" s="1"/>
    </row>
    <row r="682" spans="1:28" x14ac:dyDescent="0.35">
      <c r="A682" s="65"/>
      <c r="AB682" s="1"/>
    </row>
    <row r="683" spans="1:28" x14ac:dyDescent="0.35">
      <c r="A683" s="65"/>
      <c r="AB683" s="1"/>
    </row>
    <row r="684" spans="1:28" x14ac:dyDescent="0.35">
      <c r="A684" s="65"/>
      <c r="AB684" s="1"/>
    </row>
    <row r="685" spans="1:28" x14ac:dyDescent="0.35">
      <c r="A685" s="65"/>
      <c r="AB685" s="1"/>
    </row>
    <row r="686" spans="1:28" x14ac:dyDescent="0.35">
      <c r="A686" s="65"/>
      <c r="AB686" s="1"/>
    </row>
    <row r="687" spans="1:28" x14ac:dyDescent="0.35">
      <c r="A687" s="65"/>
      <c r="AB687" s="1"/>
    </row>
    <row r="688" spans="1:28" x14ac:dyDescent="0.35">
      <c r="A688" s="65"/>
      <c r="AB688" s="1"/>
    </row>
    <row r="689" spans="1:28" x14ac:dyDescent="0.35">
      <c r="A689" s="65"/>
      <c r="AB689" s="1"/>
    </row>
    <row r="690" spans="1:28" x14ac:dyDescent="0.35">
      <c r="A690" s="65"/>
      <c r="AB690" s="1"/>
    </row>
    <row r="691" spans="1:28" x14ac:dyDescent="0.35">
      <c r="A691" s="65"/>
      <c r="AB691" s="1"/>
    </row>
    <row r="692" spans="1:28" x14ac:dyDescent="0.35">
      <c r="A692" s="65"/>
      <c r="AB692" s="1"/>
    </row>
    <row r="693" spans="1:28" x14ac:dyDescent="0.35">
      <c r="A693" s="65"/>
      <c r="AB693" s="1"/>
    </row>
    <row r="694" spans="1:28" x14ac:dyDescent="0.35">
      <c r="A694" s="65"/>
      <c r="AB694" s="1"/>
    </row>
    <row r="695" spans="1:28" x14ac:dyDescent="0.35">
      <c r="A695" s="65"/>
      <c r="AB695" s="1"/>
    </row>
    <row r="696" spans="1:28" x14ac:dyDescent="0.35">
      <c r="A696" s="65"/>
      <c r="AB696" s="1"/>
    </row>
    <row r="697" spans="1:28" x14ac:dyDescent="0.35">
      <c r="A697" s="65"/>
      <c r="AB697" s="1"/>
    </row>
    <row r="698" spans="1:28" x14ac:dyDescent="0.35">
      <c r="A698" s="65"/>
      <c r="AB698" s="1"/>
    </row>
    <row r="699" spans="1:28" x14ac:dyDescent="0.35">
      <c r="A699" s="65"/>
      <c r="AB699" s="1"/>
    </row>
    <row r="700" spans="1:28" x14ac:dyDescent="0.35">
      <c r="A700" s="65"/>
      <c r="AB700" s="1"/>
    </row>
    <row r="701" spans="1:28" x14ac:dyDescent="0.35">
      <c r="A701" s="65"/>
      <c r="AB701" s="1"/>
    </row>
    <row r="702" spans="1:28" x14ac:dyDescent="0.35">
      <c r="A702" s="65"/>
      <c r="AB702" s="1"/>
    </row>
    <row r="703" spans="1:28" x14ac:dyDescent="0.35">
      <c r="A703" s="65"/>
      <c r="AB703" s="1"/>
    </row>
    <row r="704" spans="1:28" x14ac:dyDescent="0.35">
      <c r="A704" s="65"/>
      <c r="AB704" s="1"/>
    </row>
    <row r="705" spans="1:28" x14ac:dyDescent="0.35">
      <c r="A705" s="65"/>
      <c r="AB705" s="1"/>
    </row>
    <row r="706" spans="1:28" x14ac:dyDescent="0.35">
      <c r="A706" s="65"/>
      <c r="AB706" s="1"/>
    </row>
    <row r="707" spans="1:28" x14ac:dyDescent="0.35">
      <c r="A707" s="65"/>
      <c r="AB707" s="1"/>
    </row>
    <row r="708" spans="1:28" x14ac:dyDescent="0.35">
      <c r="A708" s="65"/>
      <c r="AB708" s="1"/>
    </row>
    <row r="709" spans="1:28" x14ac:dyDescent="0.35">
      <c r="A709" s="65"/>
      <c r="AB709" s="1"/>
    </row>
    <row r="710" spans="1:28" x14ac:dyDescent="0.35">
      <c r="A710" s="65"/>
      <c r="AB710" s="1"/>
    </row>
    <row r="711" spans="1:28" x14ac:dyDescent="0.35">
      <c r="A711" s="65"/>
      <c r="AB711" s="1"/>
    </row>
    <row r="712" spans="1:28" x14ac:dyDescent="0.35">
      <c r="A712" s="65"/>
      <c r="AB712" s="1"/>
    </row>
    <row r="713" spans="1:28" x14ac:dyDescent="0.35">
      <c r="A713" s="65"/>
      <c r="AB713" s="1"/>
    </row>
    <row r="714" spans="1:28" x14ac:dyDescent="0.35">
      <c r="A714" s="65"/>
      <c r="AB714" s="1"/>
    </row>
    <row r="715" spans="1:28" x14ac:dyDescent="0.35">
      <c r="A715" s="65"/>
      <c r="AB715" s="1"/>
    </row>
    <row r="716" spans="1:28" x14ac:dyDescent="0.35">
      <c r="A716" s="65"/>
      <c r="AB716" s="1"/>
    </row>
    <row r="717" spans="1:28" x14ac:dyDescent="0.35">
      <c r="A717" s="65"/>
      <c r="AB717" s="1"/>
    </row>
    <row r="718" spans="1:28" x14ac:dyDescent="0.35">
      <c r="A718" s="65"/>
      <c r="AB718" s="1"/>
    </row>
    <row r="719" spans="1:28" x14ac:dyDescent="0.35">
      <c r="A719" s="65"/>
      <c r="AB719" s="1"/>
    </row>
    <row r="720" spans="1:28" x14ac:dyDescent="0.35">
      <c r="A720" s="65"/>
      <c r="AB720" s="1"/>
    </row>
    <row r="721" spans="1:28" x14ac:dyDescent="0.35">
      <c r="A721" s="65"/>
      <c r="AB721" s="1"/>
    </row>
    <row r="722" spans="1:28" x14ac:dyDescent="0.35">
      <c r="A722" s="65"/>
      <c r="AB722" s="1"/>
    </row>
    <row r="723" spans="1:28" x14ac:dyDescent="0.35">
      <c r="A723" s="65"/>
      <c r="AB723" s="1"/>
    </row>
    <row r="724" spans="1:28" x14ac:dyDescent="0.35">
      <c r="A724" s="65"/>
      <c r="AB724" s="1"/>
    </row>
    <row r="725" spans="1:28" x14ac:dyDescent="0.35">
      <c r="A725" s="65"/>
      <c r="AB725" s="1"/>
    </row>
    <row r="726" spans="1:28" x14ac:dyDescent="0.35">
      <c r="A726" s="65"/>
      <c r="AB726" s="1"/>
    </row>
    <row r="727" spans="1:28" x14ac:dyDescent="0.35">
      <c r="A727" s="65"/>
      <c r="AB727" s="1"/>
    </row>
    <row r="728" spans="1:28" x14ac:dyDescent="0.35">
      <c r="A728" s="65"/>
      <c r="AB728" s="1"/>
    </row>
    <row r="729" spans="1:28" x14ac:dyDescent="0.35">
      <c r="A729" s="65"/>
      <c r="AB729" s="1"/>
    </row>
    <row r="730" spans="1:28" x14ac:dyDescent="0.35">
      <c r="A730" s="65"/>
      <c r="AB730" s="1"/>
    </row>
    <row r="731" spans="1:28" x14ac:dyDescent="0.35">
      <c r="A731" s="65"/>
      <c r="AB731" s="1"/>
    </row>
    <row r="732" spans="1:28" x14ac:dyDescent="0.35">
      <c r="A732" s="65"/>
      <c r="AB732" s="1"/>
    </row>
    <row r="733" spans="1:28" x14ac:dyDescent="0.35">
      <c r="A733" s="65"/>
      <c r="AB733" s="1"/>
    </row>
    <row r="734" spans="1:28" x14ac:dyDescent="0.35">
      <c r="A734" s="65"/>
      <c r="AB734" s="1"/>
    </row>
    <row r="735" spans="1:28" x14ac:dyDescent="0.35">
      <c r="A735" s="65"/>
      <c r="AB735" s="1"/>
    </row>
    <row r="736" spans="1:28" x14ac:dyDescent="0.35">
      <c r="A736" s="65"/>
      <c r="AB736" s="1"/>
    </row>
    <row r="737" spans="1:28" x14ac:dyDescent="0.35">
      <c r="A737" s="65"/>
      <c r="AB737" s="1"/>
    </row>
    <row r="738" spans="1:28" x14ac:dyDescent="0.35">
      <c r="A738" s="65"/>
      <c r="AB738" s="1"/>
    </row>
    <row r="739" spans="1:28" x14ac:dyDescent="0.35">
      <c r="A739" s="65"/>
      <c r="AB739" s="1"/>
    </row>
    <row r="740" spans="1:28" x14ac:dyDescent="0.35">
      <c r="A740" s="65"/>
      <c r="AB740" s="1"/>
    </row>
    <row r="741" spans="1:28" x14ac:dyDescent="0.35">
      <c r="A741" s="65"/>
      <c r="AB741" s="1"/>
    </row>
    <row r="742" spans="1:28" x14ac:dyDescent="0.35">
      <c r="A742" s="65"/>
      <c r="AB742" s="1"/>
    </row>
    <row r="743" spans="1:28" x14ac:dyDescent="0.35">
      <c r="A743" s="65"/>
      <c r="AB743" s="1"/>
    </row>
    <row r="744" spans="1:28" x14ac:dyDescent="0.35">
      <c r="A744" s="65"/>
      <c r="AB744" s="1"/>
    </row>
    <row r="745" spans="1:28" x14ac:dyDescent="0.35">
      <c r="A745" s="65"/>
      <c r="AB745" s="1"/>
    </row>
    <row r="746" spans="1:28" x14ac:dyDescent="0.35">
      <c r="A746" s="65"/>
      <c r="AB746" s="1"/>
    </row>
    <row r="747" spans="1:28" x14ac:dyDescent="0.35">
      <c r="A747" s="65"/>
      <c r="AB747" s="1"/>
    </row>
    <row r="748" spans="1:28" x14ac:dyDescent="0.35">
      <c r="A748" s="65"/>
      <c r="AB748" s="1"/>
    </row>
    <row r="749" spans="1:28" x14ac:dyDescent="0.35">
      <c r="A749" s="65"/>
      <c r="AB749" s="1"/>
    </row>
    <row r="750" spans="1:28" x14ac:dyDescent="0.35">
      <c r="A750" s="65"/>
      <c r="AB750" s="1"/>
    </row>
    <row r="751" spans="1:28" x14ac:dyDescent="0.35">
      <c r="A751" s="65"/>
      <c r="AB751" s="1"/>
    </row>
    <row r="752" spans="1:28" x14ac:dyDescent="0.35">
      <c r="A752" s="65"/>
      <c r="AB752" s="1"/>
    </row>
    <row r="753" spans="1:28" x14ac:dyDescent="0.35">
      <c r="A753" s="65"/>
      <c r="AB753" s="1"/>
    </row>
    <row r="754" spans="1:28" x14ac:dyDescent="0.35">
      <c r="A754" s="65"/>
      <c r="AB754" s="1"/>
    </row>
    <row r="755" spans="1:28" x14ac:dyDescent="0.35">
      <c r="A755" s="65"/>
      <c r="AB755" s="1"/>
    </row>
    <row r="756" spans="1:28" x14ac:dyDescent="0.35">
      <c r="A756" s="65"/>
      <c r="AB756" s="1"/>
    </row>
    <row r="757" spans="1:28" x14ac:dyDescent="0.35">
      <c r="A757" s="65"/>
      <c r="AB757" s="1"/>
    </row>
    <row r="758" spans="1:28" x14ac:dyDescent="0.35">
      <c r="A758" s="65"/>
      <c r="AB758" s="1"/>
    </row>
    <row r="759" spans="1:28" x14ac:dyDescent="0.35">
      <c r="A759" s="65"/>
      <c r="AB759" s="1"/>
    </row>
    <row r="760" spans="1:28" x14ac:dyDescent="0.35">
      <c r="A760" s="65"/>
      <c r="AB760" s="1"/>
    </row>
    <row r="761" spans="1:28" x14ac:dyDescent="0.35">
      <c r="A761" s="65"/>
      <c r="AB761" s="1"/>
    </row>
    <row r="762" spans="1:28" x14ac:dyDescent="0.35">
      <c r="A762" s="65"/>
      <c r="AB762" s="1"/>
    </row>
    <row r="763" spans="1:28" x14ac:dyDescent="0.35">
      <c r="A763" s="65"/>
      <c r="AB763" s="1"/>
    </row>
    <row r="764" spans="1:28" x14ac:dyDescent="0.35">
      <c r="A764" s="65"/>
      <c r="AB764" s="1"/>
    </row>
    <row r="765" spans="1:28" x14ac:dyDescent="0.35">
      <c r="A765" s="65"/>
      <c r="AB765" s="1"/>
    </row>
    <row r="766" spans="1:28" x14ac:dyDescent="0.35">
      <c r="A766" s="65"/>
      <c r="AB766" s="1"/>
    </row>
    <row r="767" spans="1:28" x14ac:dyDescent="0.35">
      <c r="A767" s="65"/>
      <c r="AB767" s="1"/>
    </row>
    <row r="768" spans="1:28" x14ac:dyDescent="0.35">
      <c r="A768" s="65"/>
      <c r="AB768" s="1"/>
    </row>
    <row r="769" spans="1:28" x14ac:dyDescent="0.35">
      <c r="A769" s="65"/>
      <c r="AB769" s="1"/>
    </row>
    <row r="770" spans="1:28" x14ac:dyDescent="0.35">
      <c r="A770" s="65"/>
      <c r="AB770" s="1"/>
    </row>
    <row r="771" spans="1:28" x14ac:dyDescent="0.35">
      <c r="A771" s="65"/>
      <c r="AB771" s="1"/>
    </row>
    <row r="772" spans="1:28" x14ac:dyDescent="0.35">
      <c r="A772" s="65"/>
      <c r="AB772" s="1"/>
    </row>
    <row r="773" spans="1:28" x14ac:dyDescent="0.35">
      <c r="A773" s="65"/>
      <c r="AB773" s="1"/>
    </row>
    <row r="774" spans="1:28" x14ac:dyDescent="0.35">
      <c r="A774" s="65"/>
      <c r="AB774" s="1"/>
    </row>
    <row r="775" spans="1:28" x14ac:dyDescent="0.35">
      <c r="A775" s="65"/>
      <c r="AB775" s="1"/>
    </row>
    <row r="776" spans="1:28" x14ac:dyDescent="0.35">
      <c r="A776" s="65"/>
      <c r="AB776" s="1"/>
    </row>
    <row r="777" spans="1:28" x14ac:dyDescent="0.35">
      <c r="A777" s="65"/>
      <c r="AB777" s="1"/>
    </row>
    <row r="778" spans="1:28" x14ac:dyDescent="0.35">
      <c r="A778" s="65"/>
      <c r="AB778" s="1"/>
    </row>
    <row r="779" spans="1:28" x14ac:dyDescent="0.35">
      <c r="A779" s="65"/>
      <c r="AB779" s="1"/>
    </row>
    <row r="780" spans="1:28" x14ac:dyDescent="0.35">
      <c r="A780" s="65"/>
      <c r="AB780" s="1"/>
    </row>
    <row r="781" spans="1:28" x14ac:dyDescent="0.35">
      <c r="A781" s="65"/>
      <c r="AB781" s="1"/>
    </row>
    <row r="782" spans="1:28" x14ac:dyDescent="0.35">
      <c r="A782" s="65"/>
      <c r="AB782" s="1"/>
    </row>
    <row r="783" spans="1:28" x14ac:dyDescent="0.35">
      <c r="A783" s="65"/>
      <c r="AB783" s="1"/>
    </row>
    <row r="784" spans="1:28" x14ac:dyDescent="0.35">
      <c r="A784" s="65"/>
      <c r="AB784" s="1"/>
    </row>
    <row r="785" spans="1:28" x14ac:dyDescent="0.35">
      <c r="A785" s="65"/>
      <c r="AB785" s="1"/>
    </row>
    <row r="786" spans="1:28" x14ac:dyDescent="0.35">
      <c r="A786" s="65"/>
      <c r="AB786" s="1"/>
    </row>
    <row r="787" spans="1:28" x14ac:dyDescent="0.35">
      <c r="A787" s="65"/>
      <c r="AB787" s="1"/>
    </row>
    <row r="788" spans="1:28" x14ac:dyDescent="0.35">
      <c r="A788" s="65"/>
      <c r="AB788" s="1"/>
    </row>
    <row r="789" spans="1:28" x14ac:dyDescent="0.35">
      <c r="A789" s="65"/>
      <c r="AB789" s="1"/>
    </row>
    <row r="790" spans="1:28" x14ac:dyDescent="0.35">
      <c r="A790" s="65"/>
      <c r="AB790" s="1"/>
    </row>
    <row r="791" spans="1:28" x14ac:dyDescent="0.35">
      <c r="A791" s="65"/>
      <c r="AB791" s="1"/>
    </row>
    <row r="792" spans="1:28" x14ac:dyDescent="0.35">
      <c r="A792" s="65"/>
      <c r="AB792" s="1"/>
    </row>
    <row r="793" spans="1:28" x14ac:dyDescent="0.35">
      <c r="A793" s="65"/>
      <c r="AB793" s="1"/>
    </row>
    <row r="794" spans="1:28" x14ac:dyDescent="0.35">
      <c r="A794" s="65"/>
      <c r="AB794" s="1"/>
    </row>
    <row r="795" spans="1:28" x14ac:dyDescent="0.35">
      <c r="A795" s="65"/>
      <c r="AB795" s="1"/>
    </row>
    <row r="796" spans="1:28" x14ac:dyDescent="0.35">
      <c r="A796" s="65"/>
      <c r="AB796" s="1"/>
    </row>
    <row r="797" spans="1:28" x14ac:dyDescent="0.35">
      <c r="A797" s="65"/>
      <c r="AB797" s="1"/>
    </row>
    <row r="798" spans="1:28" x14ac:dyDescent="0.35">
      <c r="A798" s="65"/>
      <c r="AB798" s="1"/>
    </row>
    <row r="799" spans="1:28" x14ac:dyDescent="0.35">
      <c r="A799" s="65"/>
      <c r="AB799" s="1"/>
    </row>
    <row r="800" spans="1:28" x14ac:dyDescent="0.35">
      <c r="A800" s="65"/>
      <c r="AB800" s="1"/>
    </row>
    <row r="801" spans="1:28" x14ac:dyDescent="0.35">
      <c r="A801" s="65"/>
      <c r="AB801" s="1"/>
    </row>
    <row r="802" spans="1:28" x14ac:dyDescent="0.35">
      <c r="A802" s="65"/>
      <c r="AB802" s="1"/>
    </row>
    <row r="803" spans="1:28" x14ac:dyDescent="0.35">
      <c r="A803" s="65"/>
      <c r="AB803" s="1"/>
    </row>
    <row r="804" spans="1:28" x14ac:dyDescent="0.35">
      <c r="A804" s="65"/>
      <c r="AB804" s="1"/>
    </row>
    <row r="805" spans="1:28" x14ac:dyDescent="0.35">
      <c r="A805" s="65"/>
      <c r="AB805" s="1"/>
    </row>
    <row r="806" spans="1:28" x14ac:dyDescent="0.35">
      <c r="A806" s="65"/>
      <c r="AB806" s="1"/>
    </row>
    <row r="807" spans="1:28" x14ac:dyDescent="0.35">
      <c r="A807" s="65"/>
      <c r="AB807" s="1"/>
    </row>
    <row r="808" spans="1:28" x14ac:dyDescent="0.35">
      <c r="A808" s="65"/>
      <c r="AB808" s="1"/>
    </row>
    <row r="809" spans="1:28" x14ac:dyDescent="0.35">
      <c r="A809" s="65"/>
      <c r="AB809" s="1"/>
    </row>
    <row r="810" spans="1:28" x14ac:dyDescent="0.35">
      <c r="A810" s="65"/>
      <c r="AB810" s="1"/>
    </row>
    <row r="811" spans="1:28" x14ac:dyDescent="0.35">
      <c r="A811" s="65"/>
      <c r="AB811" s="1"/>
    </row>
    <row r="812" spans="1:28" x14ac:dyDescent="0.35">
      <c r="A812" s="65"/>
      <c r="AB812" s="1"/>
    </row>
    <row r="813" spans="1:28" x14ac:dyDescent="0.35">
      <c r="A813" s="65"/>
      <c r="AB813" s="1"/>
    </row>
    <row r="814" spans="1:28" x14ac:dyDescent="0.35">
      <c r="A814" s="65"/>
      <c r="AB814" s="1"/>
    </row>
    <row r="815" spans="1:28" x14ac:dyDescent="0.35">
      <c r="A815" s="65"/>
      <c r="AB815" s="1"/>
    </row>
    <row r="816" spans="1:28" x14ac:dyDescent="0.35">
      <c r="A816" s="65"/>
      <c r="AB816" s="1"/>
    </row>
    <row r="817" spans="1:28" x14ac:dyDescent="0.35">
      <c r="A817" s="65"/>
      <c r="AB817" s="1"/>
    </row>
    <row r="818" spans="1:28" x14ac:dyDescent="0.35">
      <c r="A818" s="65"/>
      <c r="AB818" s="1"/>
    </row>
    <row r="819" spans="1:28" x14ac:dyDescent="0.35">
      <c r="A819" s="65"/>
      <c r="AB819" s="1"/>
    </row>
    <row r="820" spans="1:28" x14ac:dyDescent="0.35">
      <c r="A820" s="65"/>
      <c r="AB820" s="1"/>
    </row>
    <row r="821" spans="1:28" x14ac:dyDescent="0.35">
      <c r="A821" s="65"/>
      <c r="AB821" s="1"/>
    </row>
    <row r="822" spans="1:28" x14ac:dyDescent="0.35">
      <c r="A822" s="65"/>
      <c r="AB822" s="1"/>
    </row>
    <row r="823" spans="1:28" x14ac:dyDescent="0.35">
      <c r="A823" s="65"/>
      <c r="AB823" s="1"/>
    </row>
    <row r="824" spans="1:28" x14ac:dyDescent="0.35">
      <c r="A824" s="65"/>
      <c r="AB824" s="1"/>
    </row>
    <row r="825" spans="1:28" x14ac:dyDescent="0.35">
      <c r="A825" s="65"/>
      <c r="AB825" s="1"/>
    </row>
    <row r="826" spans="1:28" x14ac:dyDescent="0.35">
      <c r="A826" s="65"/>
      <c r="AB826" s="1"/>
    </row>
    <row r="827" spans="1:28" x14ac:dyDescent="0.35">
      <c r="A827" s="65"/>
      <c r="AB827" s="1"/>
    </row>
    <row r="828" spans="1:28" x14ac:dyDescent="0.35">
      <c r="A828" s="65"/>
      <c r="AB828" s="1"/>
    </row>
    <row r="829" spans="1:28" x14ac:dyDescent="0.35">
      <c r="A829" s="65"/>
      <c r="AB829" s="1"/>
    </row>
    <row r="830" spans="1:28" x14ac:dyDescent="0.35">
      <c r="A830" s="65"/>
      <c r="AB830" s="1"/>
    </row>
    <row r="831" spans="1:28" x14ac:dyDescent="0.35">
      <c r="A831" s="65"/>
      <c r="AB831" s="1"/>
    </row>
    <row r="832" spans="1:28" x14ac:dyDescent="0.35">
      <c r="A832" s="65"/>
      <c r="AB832" s="1"/>
    </row>
    <row r="833" spans="1:28" x14ac:dyDescent="0.35">
      <c r="A833" s="65"/>
      <c r="AB833" s="1"/>
    </row>
    <row r="834" spans="1:28" x14ac:dyDescent="0.35">
      <c r="A834" s="65"/>
      <c r="AB834" s="1"/>
    </row>
    <row r="835" spans="1:28" x14ac:dyDescent="0.35">
      <c r="A835" s="65"/>
      <c r="AB835" s="1"/>
    </row>
    <row r="836" spans="1:28" x14ac:dyDescent="0.35">
      <c r="A836" s="65"/>
      <c r="AB836" s="1"/>
    </row>
    <row r="837" spans="1:28" x14ac:dyDescent="0.35">
      <c r="A837" s="65"/>
      <c r="AB837" s="1"/>
    </row>
    <row r="838" spans="1:28" x14ac:dyDescent="0.35">
      <c r="A838" s="65"/>
      <c r="AB838" s="1"/>
    </row>
    <row r="839" spans="1:28" x14ac:dyDescent="0.35">
      <c r="A839" s="65"/>
      <c r="AB839" s="1"/>
    </row>
    <row r="840" spans="1:28" x14ac:dyDescent="0.35">
      <c r="A840" s="65"/>
      <c r="AB840" s="1"/>
    </row>
    <row r="841" spans="1:28" x14ac:dyDescent="0.35">
      <c r="A841" s="65"/>
      <c r="AB841" s="1"/>
    </row>
    <row r="842" spans="1:28" x14ac:dyDescent="0.35">
      <c r="A842" s="65"/>
      <c r="AB842" s="1"/>
    </row>
    <row r="843" spans="1:28" x14ac:dyDescent="0.35">
      <c r="A843" s="65"/>
      <c r="AB843" s="1"/>
    </row>
    <row r="844" spans="1:28" x14ac:dyDescent="0.35">
      <c r="A844" s="65"/>
      <c r="AB844" s="1"/>
    </row>
    <row r="845" spans="1:28" x14ac:dyDescent="0.35">
      <c r="A845" s="65"/>
      <c r="AB845" s="1"/>
    </row>
    <row r="846" spans="1:28" x14ac:dyDescent="0.35">
      <c r="A846" s="65"/>
      <c r="AB846" s="1"/>
    </row>
    <row r="847" spans="1:28" x14ac:dyDescent="0.35">
      <c r="A847" s="65"/>
      <c r="AB847" s="1"/>
    </row>
    <row r="848" spans="1:28" x14ac:dyDescent="0.35">
      <c r="A848" s="65"/>
      <c r="AB848" s="1"/>
    </row>
    <row r="849" spans="1:28" x14ac:dyDescent="0.35">
      <c r="A849" s="65"/>
      <c r="AB849" s="1"/>
    </row>
    <row r="850" spans="1:28" x14ac:dyDescent="0.35">
      <c r="A850" s="65"/>
      <c r="AB850" s="1"/>
    </row>
    <row r="851" spans="1:28" x14ac:dyDescent="0.35">
      <c r="A851" s="65"/>
      <c r="AB851" s="1"/>
    </row>
    <row r="852" spans="1:28" x14ac:dyDescent="0.35">
      <c r="A852" s="65"/>
      <c r="AB852" s="1"/>
    </row>
    <row r="853" spans="1:28" x14ac:dyDescent="0.35">
      <c r="A853" s="65"/>
      <c r="AB853" s="1"/>
    </row>
    <row r="854" spans="1:28" x14ac:dyDescent="0.35">
      <c r="A854" s="65"/>
      <c r="AB854" s="1"/>
    </row>
    <row r="855" spans="1:28" x14ac:dyDescent="0.35">
      <c r="A855" s="65"/>
      <c r="AB855" s="1"/>
    </row>
    <row r="856" spans="1:28" x14ac:dyDescent="0.35">
      <c r="A856" s="65"/>
      <c r="AB856" s="1"/>
    </row>
    <row r="857" spans="1:28" x14ac:dyDescent="0.35">
      <c r="A857" s="65"/>
      <c r="AB857" s="1"/>
    </row>
    <row r="858" spans="1:28" x14ac:dyDescent="0.35">
      <c r="A858" s="65"/>
      <c r="AB858" s="1"/>
    </row>
    <row r="859" spans="1:28" x14ac:dyDescent="0.35">
      <c r="A859" s="65"/>
      <c r="AB859" s="1"/>
    </row>
    <row r="860" spans="1:28" x14ac:dyDescent="0.35">
      <c r="A860" s="65"/>
      <c r="AB860" s="1"/>
    </row>
    <row r="861" spans="1:28" x14ac:dyDescent="0.35">
      <c r="A861" s="65"/>
      <c r="AB861" s="1"/>
    </row>
    <row r="862" spans="1:28" x14ac:dyDescent="0.35">
      <c r="A862" s="65"/>
      <c r="AB862" s="1"/>
    </row>
    <row r="863" spans="1:28" x14ac:dyDescent="0.35">
      <c r="A863" s="65"/>
      <c r="AB863" s="1"/>
    </row>
    <row r="864" spans="1:28" x14ac:dyDescent="0.35">
      <c r="A864" s="65"/>
      <c r="AB864" s="1"/>
    </row>
    <row r="865" spans="1:28" x14ac:dyDescent="0.35">
      <c r="A865" s="65"/>
      <c r="AB865" s="1"/>
    </row>
    <row r="866" spans="1:28" x14ac:dyDescent="0.35">
      <c r="A866" s="65"/>
      <c r="AB866" s="1"/>
    </row>
    <row r="867" spans="1:28" x14ac:dyDescent="0.35">
      <c r="A867" s="65"/>
      <c r="AB867" s="1"/>
    </row>
    <row r="868" spans="1:28" x14ac:dyDescent="0.35">
      <c r="A868" s="65"/>
      <c r="AB868" s="1"/>
    </row>
    <row r="869" spans="1:28" x14ac:dyDescent="0.35">
      <c r="A869" s="65"/>
      <c r="AB869" s="1"/>
    </row>
    <row r="870" spans="1:28" x14ac:dyDescent="0.35">
      <c r="A870" s="65"/>
      <c r="AB870" s="1"/>
    </row>
    <row r="871" spans="1:28" x14ac:dyDescent="0.35">
      <c r="A871" s="65"/>
      <c r="AB871" s="1"/>
    </row>
    <row r="872" spans="1:28" x14ac:dyDescent="0.35">
      <c r="A872" s="65"/>
      <c r="AB872" s="1"/>
    </row>
    <row r="873" spans="1:28" x14ac:dyDescent="0.35">
      <c r="A873" s="65"/>
      <c r="AB873" s="1"/>
    </row>
    <row r="874" spans="1:28" x14ac:dyDescent="0.35">
      <c r="A874" s="65"/>
      <c r="AB874" s="1"/>
    </row>
    <row r="875" spans="1:28" x14ac:dyDescent="0.35">
      <c r="A875" s="65"/>
      <c r="AB875" s="1"/>
    </row>
    <row r="876" spans="1:28" x14ac:dyDescent="0.35">
      <c r="A876" s="65"/>
      <c r="AB876" s="1"/>
    </row>
    <row r="877" spans="1:28" x14ac:dyDescent="0.35">
      <c r="A877" s="65"/>
      <c r="AB877" s="1"/>
    </row>
    <row r="878" spans="1:28" x14ac:dyDescent="0.35">
      <c r="A878" s="65"/>
      <c r="AB878" s="1"/>
    </row>
    <row r="879" spans="1:28" x14ac:dyDescent="0.35">
      <c r="A879" s="65"/>
      <c r="AB879" s="1"/>
    </row>
    <row r="880" spans="1:28" x14ac:dyDescent="0.35">
      <c r="A880" s="65"/>
      <c r="AB880" s="1"/>
    </row>
    <row r="881" spans="1:28" x14ac:dyDescent="0.35">
      <c r="A881" s="65"/>
      <c r="AB881" s="1"/>
    </row>
    <row r="882" spans="1:28" x14ac:dyDescent="0.35">
      <c r="A882" s="65"/>
      <c r="AB882" s="1"/>
    </row>
    <row r="883" spans="1:28" x14ac:dyDescent="0.35">
      <c r="A883" s="65"/>
      <c r="AB883" s="1"/>
    </row>
    <row r="884" spans="1:28" x14ac:dyDescent="0.35">
      <c r="A884" s="65"/>
      <c r="AB884" s="1"/>
    </row>
    <row r="885" spans="1:28" x14ac:dyDescent="0.35">
      <c r="A885" s="65"/>
      <c r="AB885" s="1"/>
    </row>
    <row r="886" spans="1:28" x14ac:dyDescent="0.35">
      <c r="A886" s="65"/>
      <c r="AB886" s="1"/>
    </row>
    <row r="887" spans="1:28" x14ac:dyDescent="0.35">
      <c r="A887" s="65"/>
      <c r="AB887" s="1"/>
    </row>
    <row r="888" spans="1:28" x14ac:dyDescent="0.35">
      <c r="A888" s="65"/>
      <c r="AB888" s="1"/>
    </row>
    <row r="889" spans="1:28" x14ac:dyDescent="0.35">
      <c r="A889" s="65"/>
      <c r="AB889" s="1"/>
    </row>
    <row r="890" spans="1:28" x14ac:dyDescent="0.35">
      <c r="A890" s="65"/>
      <c r="AB890" s="1"/>
    </row>
    <row r="891" spans="1:28" x14ac:dyDescent="0.35">
      <c r="A891" s="65"/>
      <c r="AB891" s="1"/>
    </row>
    <row r="892" spans="1:28" x14ac:dyDescent="0.35">
      <c r="A892" s="65"/>
      <c r="AB892" s="1"/>
    </row>
    <row r="893" spans="1:28" x14ac:dyDescent="0.35">
      <c r="A893" s="65"/>
      <c r="AB893" s="1"/>
    </row>
    <row r="894" spans="1:28" x14ac:dyDescent="0.35">
      <c r="A894" s="65"/>
      <c r="AB894" s="1"/>
    </row>
    <row r="895" spans="1:28" x14ac:dyDescent="0.35">
      <c r="A895" s="65"/>
      <c r="AB895" s="1"/>
    </row>
    <row r="896" spans="1:28" x14ac:dyDescent="0.35">
      <c r="A896" s="65"/>
      <c r="AB896" s="1"/>
    </row>
    <row r="897" spans="1:28" x14ac:dyDescent="0.35">
      <c r="A897" s="65"/>
      <c r="AB897" s="1"/>
    </row>
    <row r="898" spans="1:28" x14ac:dyDescent="0.35">
      <c r="A898" s="65"/>
      <c r="AB898" s="1"/>
    </row>
    <row r="899" spans="1:28" x14ac:dyDescent="0.35">
      <c r="A899" s="65"/>
      <c r="AB899" s="1"/>
    </row>
    <row r="900" spans="1:28" x14ac:dyDescent="0.35">
      <c r="A900" s="65"/>
      <c r="AB900" s="1"/>
    </row>
    <row r="901" spans="1:28" x14ac:dyDescent="0.35">
      <c r="A901" s="65"/>
      <c r="AB901" s="1"/>
    </row>
    <row r="902" spans="1:28" x14ac:dyDescent="0.35">
      <c r="A902" s="65"/>
      <c r="AB902" s="1"/>
    </row>
    <row r="903" spans="1:28" x14ac:dyDescent="0.35">
      <c r="A903" s="65"/>
      <c r="AB903" s="1"/>
    </row>
    <row r="904" spans="1:28" x14ac:dyDescent="0.35">
      <c r="A904" s="65"/>
      <c r="AB904" s="1"/>
    </row>
    <row r="905" spans="1:28" x14ac:dyDescent="0.35">
      <c r="A905" s="65"/>
      <c r="AB905" s="1"/>
    </row>
    <row r="906" spans="1:28" x14ac:dyDescent="0.35">
      <c r="A906" s="65"/>
      <c r="AB906" s="1"/>
    </row>
    <row r="907" spans="1:28" x14ac:dyDescent="0.35">
      <c r="A907" s="65"/>
      <c r="AB907" s="1"/>
    </row>
    <row r="908" spans="1:28" x14ac:dyDescent="0.35">
      <c r="A908" s="65"/>
      <c r="AB908" s="1"/>
    </row>
    <row r="909" spans="1:28" x14ac:dyDescent="0.35">
      <c r="A909" s="65"/>
      <c r="AB909" s="1"/>
    </row>
    <row r="910" spans="1:28" x14ac:dyDescent="0.35">
      <c r="A910" s="65"/>
      <c r="AB910" s="1"/>
    </row>
    <row r="911" spans="1:28" x14ac:dyDescent="0.35">
      <c r="A911" s="65"/>
      <c r="AB911" s="1"/>
    </row>
    <row r="912" spans="1:28" x14ac:dyDescent="0.35">
      <c r="A912" s="65"/>
      <c r="AB912" s="1"/>
    </row>
    <row r="913" spans="1:28" x14ac:dyDescent="0.35">
      <c r="A913" s="65"/>
      <c r="AB913" s="1"/>
    </row>
    <row r="914" spans="1:28" x14ac:dyDescent="0.35">
      <c r="A914" s="65"/>
      <c r="AB914" s="1"/>
    </row>
    <row r="915" spans="1:28" x14ac:dyDescent="0.35">
      <c r="A915" s="65"/>
      <c r="AB915" s="1"/>
    </row>
    <row r="916" spans="1:28" x14ac:dyDescent="0.35">
      <c r="A916" s="65"/>
      <c r="AB916" s="1"/>
    </row>
    <row r="917" spans="1:28" x14ac:dyDescent="0.35">
      <c r="A917" s="65"/>
      <c r="AB917" s="1"/>
    </row>
    <row r="918" spans="1:28" x14ac:dyDescent="0.35">
      <c r="A918" s="65"/>
      <c r="AB918" s="1"/>
    </row>
    <row r="919" spans="1:28" x14ac:dyDescent="0.35">
      <c r="A919" s="65"/>
      <c r="AB919" s="1"/>
    </row>
    <row r="920" spans="1:28" x14ac:dyDescent="0.35">
      <c r="A920" s="65"/>
      <c r="AB920" s="1"/>
    </row>
    <row r="921" spans="1:28" x14ac:dyDescent="0.35">
      <c r="A921" s="65"/>
      <c r="AB921" s="1"/>
    </row>
    <row r="922" spans="1:28" x14ac:dyDescent="0.35">
      <c r="A922" s="65"/>
      <c r="AB922" s="1"/>
    </row>
    <row r="923" spans="1:28" x14ac:dyDescent="0.35">
      <c r="A923" s="65"/>
      <c r="AB923" s="1"/>
    </row>
    <row r="924" spans="1:28" x14ac:dyDescent="0.35">
      <c r="A924" s="65"/>
      <c r="AB924" s="1"/>
    </row>
    <row r="925" spans="1:28" x14ac:dyDescent="0.35">
      <c r="A925" s="65"/>
      <c r="AB925" s="1"/>
    </row>
    <row r="926" spans="1:28" x14ac:dyDescent="0.35">
      <c r="A926" s="65"/>
      <c r="AB926" s="1"/>
    </row>
    <row r="927" spans="1:28" x14ac:dyDescent="0.35">
      <c r="A927" s="65"/>
      <c r="AB927" s="1"/>
    </row>
    <row r="928" spans="1:28" x14ac:dyDescent="0.35">
      <c r="A928" s="65"/>
      <c r="AB928" s="1"/>
    </row>
    <row r="929" spans="1:28" x14ac:dyDescent="0.35">
      <c r="A929" s="65"/>
      <c r="AB929" s="1"/>
    </row>
    <row r="930" spans="1:28" x14ac:dyDescent="0.35">
      <c r="A930" s="65"/>
      <c r="AB930" s="1"/>
    </row>
    <row r="931" spans="1:28" x14ac:dyDescent="0.35">
      <c r="A931" s="65"/>
      <c r="AB931" s="1"/>
    </row>
    <row r="932" spans="1:28" x14ac:dyDescent="0.35">
      <c r="A932" s="65"/>
      <c r="AB932" s="1"/>
    </row>
    <row r="933" spans="1:28" x14ac:dyDescent="0.35">
      <c r="A933" s="65"/>
      <c r="AB933" s="1"/>
    </row>
    <row r="934" spans="1:28" x14ac:dyDescent="0.35">
      <c r="A934" s="65"/>
      <c r="AB934" s="1"/>
    </row>
    <row r="935" spans="1:28" x14ac:dyDescent="0.35">
      <c r="A935" s="65"/>
      <c r="AB935" s="1"/>
    </row>
    <row r="936" spans="1:28" x14ac:dyDescent="0.35">
      <c r="A936" s="65"/>
      <c r="AB936" s="1"/>
    </row>
    <row r="937" spans="1:28" x14ac:dyDescent="0.35">
      <c r="A937" s="65"/>
      <c r="AB937" s="1"/>
    </row>
    <row r="938" spans="1:28" x14ac:dyDescent="0.35">
      <c r="A938" s="65"/>
      <c r="AB938" s="1"/>
    </row>
    <row r="939" spans="1:28" x14ac:dyDescent="0.35">
      <c r="A939" s="65"/>
      <c r="AB939" s="1"/>
    </row>
    <row r="940" spans="1:28" x14ac:dyDescent="0.35">
      <c r="A940" s="65"/>
      <c r="AB940" s="1"/>
    </row>
    <row r="941" spans="1:28" x14ac:dyDescent="0.35">
      <c r="A941" s="65"/>
      <c r="AB941" s="1"/>
    </row>
    <row r="942" spans="1:28" x14ac:dyDescent="0.35">
      <c r="A942" s="65"/>
      <c r="AB942" s="1"/>
    </row>
    <row r="943" spans="1:28" x14ac:dyDescent="0.35">
      <c r="A943" s="65"/>
      <c r="AB943" s="1"/>
    </row>
    <row r="944" spans="1:28" x14ac:dyDescent="0.35">
      <c r="A944" s="65"/>
      <c r="AB944" s="1"/>
    </row>
    <row r="945" spans="1:28" x14ac:dyDescent="0.35">
      <c r="A945" s="65"/>
      <c r="AB945" s="1"/>
    </row>
    <row r="946" spans="1:28" x14ac:dyDescent="0.35">
      <c r="A946" s="65"/>
      <c r="AB946" s="1"/>
    </row>
    <row r="947" spans="1:28" x14ac:dyDescent="0.35">
      <c r="A947" s="65"/>
      <c r="AB947" s="1"/>
    </row>
    <row r="948" spans="1:28" x14ac:dyDescent="0.35">
      <c r="A948" s="65"/>
      <c r="AB948" s="1"/>
    </row>
    <row r="949" spans="1:28" x14ac:dyDescent="0.35">
      <c r="A949" s="65"/>
      <c r="AB949" s="1"/>
    </row>
    <row r="950" spans="1:28" x14ac:dyDescent="0.35">
      <c r="A950" s="65"/>
      <c r="AB950" s="1"/>
    </row>
    <row r="951" spans="1:28" x14ac:dyDescent="0.35">
      <c r="A951" s="65"/>
      <c r="AB951" s="1"/>
    </row>
    <row r="952" spans="1:28" x14ac:dyDescent="0.35">
      <c r="A952" s="65"/>
      <c r="AB952" s="1"/>
    </row>
    <row r="953" spans="1:28" x14ac:dyDescent="0.35">
      <c r="A953" s="65"/>
      <c r="AB953" s="1"/>
    </row>
    <row r="954" spans="1:28" x14ac:dyDescent="0.35">
      <c r="A954" s="65"/>
      <c r="AB954" s="1"/>
    </row>
    <row r="955" spans="1:28" x14ac:dyDescent="0.35">
      <c r="A955" s="65"/>
      <c r="AB955" s="1"/>
    </row>
    <row r="956" spans="1:28" x14ac:dyDescent="0.35">
      <c r="A956" s="65"/>
      <c r="AB956" s="1"/>
    </row>
    <row r="957" spans="1:28" x14ac:dyDescent="0.35">
      <c r="A957" s="65"/>
      <c r="AB957" s="1"/>
    </row>
    <row r="958" spans="1:28" x14ac:dyDescent="0.35">
      <c r="A958" s="65"/>
      <c r="AB958" s="1"/>
    </row>
    <row r="959" spans="1:28" x14ac:dyDescent="0.35">
      <c r="A959" s="65"/>
      <c r="AB959" s="1"/>
    </row>
    <row r="960" spans="1:28" x14ac:dyDescent="0.35">
      <c r="A960" s="65"/>
      <c r="AB960" s="1"/>
    </row>
    <row r="961" spans="1:28" x14ac:dyDescent="0.35">
      <c r="A961" s="65"/>
      <c r="AB961" s="1"/>
    </row>
    <row r="962" spans="1:28" x14ac:dyDescent="0.35">
      <c r="A962" s="65"/>
      <c r="AB962" s="1"/>
    </row>
    <row r="963" spans="1:28" x14ac:dyDescent="0.35">
      <c r="A963" s="65"/>
      <c r="AB963" s="1"/>
    </row>
    <row r="964" spans="1:28" x14ac:dyDescent="0.35">
      <c r="A964" s="65"/>
      <c r="AB964" s="1"/>
    </row>
    <row r="965" spans="1:28" x14ac:dyDescent="0.35">
      <c r="A965" s="65"/>
      <c r="AB965" s="1"/>
    </row>
    <row r="966" spans="1:28" x14ac:dyDescent="0.35">
      <c r="A966" s="65"/>
      <c r="AB966" s="1"/>
    </row>
    <row r="967" spans="1:28" x14ac:dyDescent="0.35">
      <c r="A967" s="65"/>
      <c r="AB967" s="1"/>
    </row>
    <row r="968" spans="1:28" x14ac:dyDescent="0.35">
      <c r="A968" s="65"/>
      <c r="AB968" s="1"/>
    </row>
    <row r="969" spans="1:28" x14ac:dyDescent="0.35">
      <c r="A969" s="65"/>
      <c r="AB969" s="1"/>
    </row>
    <row r="970" spans="1:28" x14ac:dyDescent="0.35">
      <c r="A970" s="65"/>
      <c r="AB970" s="1"/>
    </row>
    <row r="971" spans="1:28" x14ac:dyDescent="0.35">
      <c r="A971" s="65"/>
      <c r="AB971" s="1"/>
    </row>
    <row r="972" spans="1:28" x14ac:dyDescent="0.35">
      <c r="A972" s="65"/>
      <c r="AB972" s="1"/>
    </row>
    <row r="973" spans="1:28" x14ac:dyDescent="0.35">
      <c r="A973" s="65"/>
      <c r="AB973" s="1"/>
    </row>
    <row r="974" spans="1:28" x14ac:dyDescent="0.35">
      <c r="A974" s="65"/>
      <c r="AB974" s="1"/>
    </row>
    <row r="975" spans="1:28" x14ac:dyDescent="0.35">
      <c r="A975" s="65"/>
      <c r="AB975" s="1"/>
    </row>
    <row r="976" spans="1:28" x14ac:dyDescent="0.35">
      <c r="A976" s="65"/>
      <c r="AB976" s="1"/>
    </row>
    <row r="977" spans="1:28" x14ac:dyDescent="0.35">
      <c r="A977" s="65"/>
      <c r="AB977" s="1"/>
    </row>
    <row r="978" spans="1:28" x14ac:dyDescent="0.35">
      <c r="A978" s="65"/>
      <c r="AB978" s="1"/>
    </row>
    <row r="979" spans="1:28" x14ac:dyDescent="0.35">
      <c r="A979" s="65"/>
      <c r="AB979" s="1"/>
    </row>
    <row r="980" spans="1:28" x14ac:dyDescent="0.35">
      <c r="A980" s="65"/>
      <c r="AB980" s="1"/>
    </row>
    <row r="981" spans="1:28" x14ac:dyDescent="0.35">
      <c r="A981" s="65"/>
      <c r="AB981" s="1"/>
    </row>
    <row r="982" spans="1:28" x14ac:dyDescent="0.35">
      <c r="A982" s="65"/>
      <c r="AB982" s="1"/>
    </row>
    <row r="983" spans="1:28" x14ac:dyDescent="0.35">
      <c r="A983" s="65"/>
      <c r="AB983" s="1"/>
    </row>
    <row r="984" spans="1:28" x14ac:dyDescent="0.35">
      <c r="A984" s="65"/>
      <c r="AB984" s="1"/>
    </row>
    <row r="985" spans="1:28" x14ac:dyDescent="0.35">
      <c r="A985" s="65"/>
      <c r="AB985" s="1"/>
    </row>
    <row r="986" spans="1:28" x14ac:dyDescent="0.35">
      <c r="A986" s="65"/>
      <c r="AB986" s="1"/>
    </row>
    <row r="987" spans="1:28" x14ac:dyDescent="0.35">
      <c r="A987" s="65"/>
      <c r="AB987" s="1"/>
    </row>
    <row r="988" spans="1:28" x14ac:dyDescent="0.35">
      <c r="A988" s="65"/>
      <c r="AB988" s="1"/>
    </row>
    <row r="989" spans="1:28" x14ac:dyDescent="0.35">
      <c r="A989" s="65"/>
      <c r="AB989" s="1"/>
    </row>
    <row r="990" spans="1:28" x14ac:dyDescent="0.35">
      <c r="A990" s="65"/>
      <c r="AB990" s="1"/>
    </row>
    <row r="991" spans="1:28" x14ac:dyDescent="0.35">
      <c r="A991" s="65"/>
      <c r="AB991" s="1"/>
    </row>
    <row r="992" spans="1:28" x14ac:dyDescent="0.35">
      <c r="A992" s="65"/>
      <c r="AB992" s="1"/>
    </row>
    <row r="993" spans="1:28" x14ac:dyDescent="0.35">
      <c r="A993" s="65"/>
      <c r="AB993" s="1"/>
    </row>
    <row r="994" spans="1:28" x14ac:dyDescent="0.35">
      <c r="A994" s="65"/>
      <c r="AB994" s="1"/>
    </row>
    <row r="995" spans="1:28" x14ac:dyDescent="0.35">
      <c r="A995" s="65"/>
      <c r="AB995" s="1"/>
    </row>
    <row r="996" spans="1:28" x14ac:dyDescent="0.35">
      <c r="A996" s="65"/>
      <c r="AB996" s="1"/>
    </row>
    <row r="997" spans="1:28" x14ac:dyDescent="0.35">
      <c r="A997" s="65"/>
      <c r="AB997" s="1"/>
    </row>
    <row r="998" spans="1:28" x14ac:dyDescent="0.35">
      <c r="A998" s="65"/>
      <c r="AB998" s="1"/>
    </row>
    <row r="999" spans="1:28" x14ac:dyDescent="0.35">
      <c r="A999" s="65"/>
      <c r="AB999" s="1"/>
    </row>
    <row r="1000" spans="1:28" x14ac:dyDescent="0.35">
      <c r="A1000" s="65"/>
      <c r="AB1000" s="1"/>
    </row>
    <row r="1001" spans="1:28" x14ac:dyDescent="0.35">
      <c r="A1001" s="65"/>
      <c r="AB1001" s="1"/>
    </row>
    <row r="1002" spans="1:28" x14ac:dyDescent="0.35">
      <c r="A1002" s="65"/>
      <c r="AB1002" s="1"/>
    </row>
    <row r="1003" spans="1:28" x14ac:dyDescent="0.35">
      <c r="A1003" s="65"/>
      <c r="AB1003" s="1"/>
    </row>
  </sheetData>
  <mergeCells count="1">
    <mergeCell ref="AC5:AG5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2022-2023</vt:lpstr>
      <vt:lpstr>2024-2025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Jansen</dc:creator>
  <cp:lastModifiedBy>Maarten Nieuwenburg</cp:lastModifiedBy>
  <cp:lastPrinted>2024-08-20T12:42:42Z</cp:lastPrinted>
  <dcterms:created xsi:type="dcterms:W3CDTF">2022-07-14T18:31:18Z</dcterms:created>
  <dcterms:modified xsi:type="dcterms:W3CDTF">2024-08-25T20:04:01Z</dcterms:modified>
</cp:coreProperties>
</file>